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COM-SCICOM\SSGIEOM\WGBIOP\2015\"/>
    </mc:Choice>
  </mc:AlternateContent>
  <bookViews>
    <workbookView xWindow="0" yWindow="0" windowWidth="11145" windowHeight="8190"/>
  </bookViews>
  <sheets>
    <sheet name="Sheet1" sheetId="1" r:id="rId1"/>
    <sheet name="Sheet2" sheetId="2" r:id="rId2"/>
    <sheet name="Sheet3" sheetId="3" r:id="rId3"/>
  </sheets>
  <definedNames>
    <definedName name="Age">Sheet1!$AH$3:$AH$18</definedName>
    <definedName name="Age_Menu">Sheet1!$AH$3:$AH$18</definedName>
    <definedName name="Ages">Sheet1!$AH$3:$AH$18</definedName>
    <definedName name="Ages2">Sheet1!$AH$3:$AH$18</definedName>
    <definedName name="Ages3">Sheet1!$AH$2:$AH$18</definedName>
    <definedName name="Flatfish_Species">Sheet1!#REF!</definedName>
    <definedName name="Flatfish_Species_Menu">Sheet1!#REF!</definedName>
    <definedName name="Maturity">Sheet1!$AI$2:$AI$18</definedName>
    <definedName name="Maturity_Menu">Sheet1!$AI$2:$AI$18</definedName>
    <definedName name="Need_for_small_exchange">Sheet1!$AH$2:$AH$18</definedName>
    <definedName name="Other">Sheet1!$AM$2:$AM$18</definedName>
    <definedName name="Other_Bio_Parameter">Sheet1!$AM$2:$AM$18</definedName>
    <definedName name="Pelagic_Species">Sheet1!#REF!</definedName>
    <definedName name="Pelagic_Species_Menu">Sheet1!#REF!</definedName>
    <definedName name="Roundfish_Species">Sheet1!$AN$2:$AN$42</definedName>
    <definedName name="Roundfish_Species_Menu">Sheet1!$AN$2:$AN$42</definedName>
    <definedName name="Species_Type">Sheet1!#REF!</definedName>
    <definedName name="Stock">Sheet1!$AP$2:$AP$82</definedName>
    <definedName name="Stock_Menu">Sheet1!$AP$2:$AP$82</definedName>
  </definedNames>
  <calcPr calcId="152511"/>
</workbook>
</file>

<file path=xl/calcChain.xml><?xml version="1.0" encoding="utf-8"?>
<calcChain xmlns="http://schemas.openxmlformats.org/spreadsheetml/2006/main">
  <c r="AD95" i="1" l="1"/>
  <c r="AD94" i="1"/>
  <c r="AE94" i="1" s="1"/>
  <c r="AE93" i="1"/>
  <c r="AD65" i="1"/>
  <c r="AE64" i="1"/>
  <c r="AD64" i="1"/>
  <c r="AE63" i="1"/>
  <c r="AE36" i="1"/>
  <c r="AD36" i="1"/>
  <c r="AD37" i="1" s="1"/>
  <c r="AE37" i="1" s="1"/>
  <c r="AE34" i="1"/>
  <c r="AD34" i="1"/>
  <c r="AD35" i="1" s="1"/>
  <c r="AE35" i="1" s="1"/>
  <c r="AE33" i="1"/>
  <c r="AG23" i="1"/>
  <c r="AD4" i="1"/>
  <c r="AE3" i="1"/>
  <c r="AD5" i="1" l="1"/>
  <c r="AE4" i="1"/>
  <c r="AD66" i="1"/>
  <c r="AE65" i="1"/>
  <c r="AD38" i="1"/>
  <c r="AE95" i="1"/>
  <c r="AD96" i="1"/>
  <c r="AG24" i="1"/>
  <c r="AE96" i="1" l="1"/>
  <c r="AD97" i="1"/>
  <c r="AD67" i="1"/>
  <c r="AE66" i="1"/>
  <c r="AG25" i="1"/>
  <c r="AD39" i="1"/>
  <c r="AE38" i="1"/>
  <c r="AD6" i="1"/>
  <c r="AE5" i="1"/>
  <c r="AE97" i="1" l="1"/>
  <c r="AD98" i="1"/>
  <c r="AD7" i="1"/>
  <c r="AE6" i="1"/>
  <c r="AE39" i="1"/>
  <c r="AD40" i="1"/>
  <c r="AG26" i="1"/>
  <c r="AD68" i="1"/>
  <c r="AE67" i="1"/>
  <c r="AE7" i="1" l="1"/>
  <c r="AD8" i="1"/>
  <c r="AD41" i="1"/>
  <c r="AE40" i="1"/>
  <c r="AE98" i="1"/>
  <c r="AD99" i="1"/>
  <c r="AE68" i="1"/>
  <c r="AD69" i="1"/>
  <c r="AG27" i="1"/>
  <c r="AD70" i="1" l="1"/>
  <c r="AE69" i="1"/>
  <c r="AE41" i="1"/>
  <c r="AD42" i="1"/>
  <c r="AE99" i="1"/>
  <c r="AD100" i="1"/>
  <c r="AD9" i="1"/>
  <c r="AE8" i="1"/>
  <c r="AG28" i="1"/>
  <c r="AG29" i="1" l="1"/>
  <c r="AD71" i="1"/>
  <c r="AE70" i="1"/>
  <c r="AD43" i="1"/>
  <c r="AE42" i="1"/>
  <c r="AE100" i="1"/>
  <c r="AD101" i="1"/>
  <c r="AD10" i="1"/>
  <c r="AE9" i="1"/>
  <c r="AE101" i="1" l="1"/>
  <c r="AD102" i="1"/>
  <c r="AD72" i="1"/>
  <c r="AE71" i="1"/>
  <c r="AD11" i="1"/>
  <c r="AE10" i="1"/>
  <c r="AE43" i="1"/>
  <c r="AD44" i="1"/>
  <c r="AG30" i="1"/>
  <c r="AE102" i="1" l="1"/>
  <c r="AD103" i="1"/>
  <c r="AG31" i="1"/>
  <c r="AE11" i="1"/>
  <c r="AD12" i="1"/>
  <c r="AD45" i="1"/>
  <c r="AE44" i="1"/>
  <c r="AE72" i="1"/>
  <c r="AD73" i="1"/>
  <c r="AE45" i="1" l="1"/>
  <c r="AD46" i="1"/>
  <c r="AE103" i="1"/>
  <c r="AD104" i="1"/>
  <c r="AG32" i="1"/>
  <c r="AD74" i="1"/>
  <c r="AE73" i="1"/>
  <c r="AD13" i="1"/>
  <c r="AE12" i="1"/>
  <c r="AE104" i="1" l="1"/>
  <c r="AD105" i="1"/>
  <c r="AD75" i="1"/>
  <c r="AE74" i="1"/>
  <c r="AD47" i="1"/>
  <c r="AE46" i="1"/>
  <c r="AD14" i="1"/>
  <c r="AE13" i="1"/>
  <c r="AG33" i="1"/>
  <c r="AE105" i="1" l="1"/>
  <c r="AD106" i="1"/>
  <c r="AD15" i="1"/>
  <c r="AE14" i="1"/>
  <c r="AD76" i="1"/>
  <c r="AE75" i="1"/>
  <c r="AG34" i="1"/>
  <c r="AE47" i="1"/>
  <c r="AD48" i="1"/>
  <c r="AD49" i="1" l="1"/>
  <c r="AE48" i="1"/>
  <c r="AE106" i="1"/>
  <c r="AD107" i="1"/>
  <c r="AE15" i="1"/>
  <c r="AD16" i="1"/>
  <c r="AG35" i="1"/>
  <c r="AE76" i="1"/>
  <c r="AD77" i="1"/>
  <c r="AD78" i="1" l="1"/>
  <c r="AE77" i="1"/>
  <c r="AG36" i="1"/>
  <c r="AE107" i="1"/>
  <c r="AD108" i="1"/>
  <c r="AD17" i="1"/>
  <c r="AE16" i="1"/>
  <c r="AE49" i="1"/>
  <c r="AD50" i="1"/>
  <c r="AD51" i="1" l="1"/>
  <c r="AE50" i="1"/>
  <c r="AE108" i="1"/>
  <c r="AD109" i="1"/>
  <c r="AG37" i="1"/>
  <c r="AD18" i="1"/>
  <c r="AE17" i="1"/>
  <c r="AD79" i="1"/>
  <c r="AE78" i="1"/>
  <c r="AE109" i="1" l="1"/>
  <c r="AD110" i="1"/>
  <c r="AD19" i="1"/>
  <c r="AE18" i="1"/>
  <c r="AD80" i="1"/>
  <c r="AE79" i="1"/>
  <c r="AG38" i="1"/>
  <c r="AE51" i="1"/>
  <c r="AD52" i="1"/>
  <c r="AE19" i="1" l="1"/>
  <c r="AD20" i="1"/>
  <c r="AD53" i="1"/>
  <c r="AE52" i="1"/>
  <c r="AG39" i="1"/>
  <c r="AE110" i="1"/>
  <c r="AD111" i="1"/>
  <c r="AE80" i="1"/>
  <c r="AD81" i="1"/>
  <c r="AG40" i="1" l="1"/>
  <c r="AD112" i="1"/>
  <c r="AE111" i="1"/>
  <c r="AE53" i="1"/>
  <c r="AD54" i="1"/>
  <c r="AD82" i="1"/>
  <c r="AE81" i="1"/>
  <c r="AD21" i="1"/>
  <c r="AE20" i="1"/>
  <c r="AD83" i="1" l="1"/>
  <c r="AE82" i="1"/>
  <c r="AE112" i="1"/>
  <c r="AD113" i="1"/>
  <c r="AD55" i="1"/>
  <c r="AE54" i="1"/>
  <c r="AD22" i="1"/>
  <c r="AE21" i="1"/>
  <c r="AG41" i="1"/>
  <c r="AH29" i="1" l="1"/>
  <c r="AH32" i="1"/>
  <c r="AH33" i="1"/>
  <c r="AH36" i="1"/>
  <c r="AH38" i="1"/>
  <c r="AH25" i="1"/>
  <c r="AH26" i="1"/>
  <c r="AH34" i="1"/>
  <c r="AH24" i="1"/>
  <c r="AH27" i="1"/>
  <c r="AH28" i="1"/>
  <c r="AH30" i="1"/>
  <c r="AH35" i="1"/>
  <c r="AH22" i="1"/>
  <c r="AH23" i="1"/>
  <c r="AH31" i="1"/>
  <c r="AH37" i="1"/>
  <c r="AH39" i="1"/>
  <c r="AD114" i="1"/>
  <c r="AE113" i="1"/>
  <c r="AE22" i="1"/>
  <c r="AD23" i="1"/>
  <c r="AH40" i="1"/>
  <c r="AG42" i="1"/>
  <c r="AE55" i="1"/>
  <c r="AD56" i="1"/>
  <c r="AD84" i="1"/>
  <c r="AE83" i="1"/>
  <c r="AD24" i="1" l="1"/>
  <c r="AE23" i="1"/>
  <c r="AD85" i="1"/>
  <c r="AE84" i="1"/>
  <c r="AE56" i="1"/>
  <c r="AD57" i="1"/>
  <c r="AG43" i="1"/>
  <c r="AE114" i="1"/>
  <c r="AD115" i="1"/>
  <c r="AD116" i="1" l="1"/>
  <c r="AE115" i="1"/>
  <c r="AG44" i="1"/>
  <c r="AE57" i="1"/>
  <c r="AD58" i="1"/>
  <c r="AD86" i="1"/>
  <c r="AE85" i="1"/>
  <c r="AE24" i="1"/>
  <c r="AD25" i="1"/>
  <c r="AE25" i="1" l="1"/>
  <c r="AD26" i="1"/>
  <c r="AD59" i="1"/>
  <c r="AE58" i="1"/>
  <c r="AG45" i="1"/>
  <c r="AD87" i="1"/>
  <c r="AE86" i="1"/>
  <c r="AE116" i="1"/>
  <c r="AD117" i="1"/>
  <c r="AD27" i="1" l="1"/>
  <c r="AE26" i="1"/>
  <c r="AD88" i="1"/>
  <c r="AE87" i="1"/>
  <c r="AE59" i="1"/>
  <c r="AD60" i="1"/>
  <c r="AD118" i="1"/>
  <c r="AE117" i="1"/>
  <c r="AG46" i="1"/>
  <c r="AE88" i="1" l="1"/>
  <c r="AD89" i="1"/>
  <c r="AD61" i="1"/>
  <c r="AE60" i="1"/>
  <c r="AE27" i="1"/>
  <c r="AD28" i="1"/>
  <c r="AL46" i="1"/>
  <c r="AG47" i="1"/>
  <c r="AK46" i="1"/>
  <c r="AE118" i="1"/>
  <c r="AD119" i="1"/>
  <c r="AK47" i="1" l="1"/>
  <c r="AG48" i="1"/>
  <c r="AJ37" i="1"/>
  <c r="AL37" i="1"/>
  <c r="AL38" i="1"/>
  <c r="AK38" i="1"/>
  <c r="AK22" i="1"/>
  <c r="AJ22" i="1"/>
  <c r="AK24" i="1"/>
  <c r="AJ24" i="1"/>
  <c r="AI25" i="1"/>
  <c r="AI26" i="1"/>
  <c r="AI27" i="1"/>
  <c r="AJ28" i="1"/>
  <c r="AI28" i="1"/>
  <c r="AK30" i="1"/>
  <c r="AK31" i="1"/>
  <c r="AK32" i="1"/>
  <c r="AK34" i="1"/>
  <c r="AL35" i="1"/>
  <c r="AL36" i="1"/>
  <c r="AJ38" i="1"/>
  <c r="AI22" i="1"/>
  <c r="AL23" i="1"/>
  <c r="AL24" i="1"/>
  <c r="AK25" i="1"/>
  <c r="AK27" i="1"/>
  <c r="AK28" i="1"/>
  <c r="AJ29" i="1"/>
  <c r="AK29" i="1"/>
  <c r="AI30" i="1"/>
  <c r="AJ31" i="1"/>
  <c r="AI32" i="1"/>
  <c r="AI33" i="1"/>
  <c r="AK36" i="1"/>
  <c r="AI38" i="1"/>
  <c r="AJ23" i="1"/>
  <c r="AK23" i="1"/>
  <c r="AJ26" i="1"/>
  <c r="AL30" i="1"/>
  <c r="AL32" i="1"/>
  <c r="AL33" i="1"/>
  <c r="AJ34" i="1"/>
  <c r="AI37" i="1"/>
  <c r="AI23" i="1"/>
  <c r="AI24" i="1"/>
  <c r="AJ25" i="1"/>
  <c r="AK26" i="1"/>
  <c r="AJ27" i="1"/>
  <c r="AL27" i="1"/>
  <c r="AL28" i="1"/>
  <c r="AL29" i="1"/>
  <c r="AJ30" i="1"/>
  <c r="AL31" i="1"/>
  <c r="AJ32" i="1"/>
  <c r="AJ33" i="1"/>
  <c r="AL34" i="1"/>
  <c r="AK35" i="1"/>
  <c r="AI35" i="1"/>
  <c r="AJ36" i="1"/>
  <c r="AK37" i="1"/>
  <c r="AK33" i="1"/>
  <c r="AJ35" i="1"/>
  <c r="AL22" i="1"/>
  <c r="AL25" i="1"/>
  <c r="AL26" i="1"/>
  <c r="AI29" i="1"/>
  <c r="AI31" i="1"/>
  <c r="AI34" i="1"/>
  <c r="AI36" i="1"/>
  <c r="AK39" i="1"/>
  <c r="AL39" i="1"/>
  <c r="AJ39" i="1"/>
  <c r="AI39" i="1"/>
  <c r="AL40" i="1"/>
  <c r="AK40" i="1"/>
  <c r="AI40" i="1"/>
  <c r="AJ40" i="1"/>
  <c r="AI41" i="1"/>
  <c r="AL41" i="1"/>
  <c r="AJ41" i="1"/>
  <c r="AK41" i="1"/>
  <c r="AI42" i="1"/>
  <c r="AL42" i="1"/>
  <c r="AK42" i="1"/>
  <c r="AJ42" i="1"/>
  <c r="AK43" i="1"/>
  <c r="AL43" i="1"/>
  <c r="AJ43" i="1"/>
  <c r="AI43" i="1"/>
  <c r="AL44" i="1"/>
  <c r="AK44" i="1"/>
  <c r="AI44" i="1"/>
  <c r="AJ44" i="1"/>
  <c r="AJ45" i="1"/>
  <c r="AL45" i="1"/>
  <c r="AI45" i="1"/>
  <c r="AK45" i="1"/>
  <c r="AI46" i="1"/>
  <c r="AJ46" i="1"/>
  <c r="AE61" i="1"/>
  <c r="AD62" i="1"/>
  <c r="AE62" i="1" s="1"/>
  <c r="AD120" i="1"/>
  <c r="AE119" i="1"/>
  <c r="AL47" i="1" s="1"/>
  <c r="AD29" i="1"/>
  <c r="AE28" i="1"/>
  <c r="AD90" i="1"/>
  <c r="AE89" i="1"/>
  <c r="AD91" i="1" l="1"/>
  <c r="AE90" i="1"/>
  <c r="AE120" i="1"/>
  <c r="AD121" i="1"/>
  <c r="AG49" i="1"/>
  <c r="AI47" i="1"/>
  <c r="AD30" i="1"/>
  <c r="AE29" i="1"/>
  <c r="AJ47" i="1"/>
  <c r="AK49" i="1" l="1"/>
  <c r="AG50" i="1"/>
  <c r="AD31" i="1"/>
  <c r="AE30" i="1"/>
  <c r="AD122" i="1"/>
  <c r="AE122" i="1" s="1"/>
  <c r="AE121" i="1"/>
  <c r="AI49" i="1" s="1"/>
  <c r="AD92" i="1"/>
  <c r="AE92" i="1" s="1"/>
  <c r="AE91" i="1"/>
  <c r="AE31" i="1" l="1"/>
  <c r="AH49" i="1" s="1"/>
  <c r="AD32" i="1"/>
  <c r="AE32" i="1" s="1"/>
  <c r="AJ49" i="1"/>
  <c r="AH41" i="1"/>
  <c r="AH42" i="1"/>
  <c r="AH43" i="1"/>
  <c r="AH44" i="1"/>
  <c r="AH45" i="1"/>
  <c r="AH46" i="1"/>
  <c r="AH47" i="1"/>
  <c r="AH48" i="1"/>
  <c r="AL50" i="1"/>
  <c r="AH50" i="1"/>
  <c r="AI50" i="1"/>
  <c r="AG51" i="1"/>
  <c r="AK50" i="1"/>
  <c r="AJ50" i="1"/>
  <c r="AL48" i="1"/>
  <c r="AK48" i="1"/>
  <c r="AI48" i="1"/>
  <c r="AJ48" i="1"/>
  <c r="AL49" i="1"/>
  <c r="AL51" i="1" l="1"/>
  <c r="AH51" i="1"/>
  <c r="AK51" i="1"/>
  <c r="AJ51" i="1"/>
  <c r="AI51" i="1"/>
</calcChain>
</file>

<file path=xl/sharedStrings.xml><?xml version="1.0" encoding="utf-8"?>
<sst xmlns="http://schemas.openxmlformats.org/spreadsheetml/2006/main" count="656" uniqueCount="430">
  <si>
    <t>Age</t>
  </si>
  <si>
    <t>Maturity</t>
  </si>
  <si>
    <t>Need for workshop</t>
  </si>
  <si>
    <t>Need for tagging programme</t>
  </si>
  <si>
    <t>Need for small exchange</t>
  </si>
  <si>
    <t>Need for full exchange</t>
  </si>
  <si>
    <t>Stock Menu</t>
  </si>
  <si>
    <t>Training</t>
  </si>
  <si>
    <t>Accuracy</t>
  </si>
  <si>
    <t>Precision</t>
  </si>
  <si>
    <t>IV</t>
  </si>
  <si>
    <t>V</t>
  </si>
  <si>
    <t>VI</t>
  </si>
  <si>
    <t>VII</t>
  </si>
  <si>
    <t>VIIa</t>
  </si>
  <si>
    <t>VIIc</t>
  </si>
  <si>
    <t>VIId</t>
  </si>
  <si>
    <t>VIIe</t>
  </si>
  <si>
    <t>VIIf</t>
  </si>
  <si>
    <t>VIIg</t>
  </si>
  <si>
    <t>VIIh</t>
  </si>
  <si>
    <t>VIIk</t>
  </si>
  <si>
    <t>VIII</t>
  </si>
  <si>
    <t>VIIIa</t>
  </si>
  <si>
    <t>VIIIb</t>
  </si>
  <si>
    <t>VIIId</t>
  </si>
  <si>
    <t>VIIIe</t>
  </si>
  <si>
    <t>I</t>
  </si>
  <si>
    <t>II</t>
  </si>
  <si>
    <t>III</t>
  </si>
  <si>
    <t>Other</t>
  </si>
  <si>
    <t>Select</t>
  </si>
  <si>
    <t>Biological Parameter</t>
  </si>
  <si>
    <t>Type</t>
  </si>
  <si>
    <t>Species</t>
  </si>
  <si>
    <t>Stock</t>
  </si>
  <si>
    <t>Background for recommendation</t>
  </si>
  <si>
    <t>Person / Group directed to</t>
  </si>
  <si>
    <t>Person / Group</t>
  </si>
  <si>
    <t>WGBIOP</t>
  </si>
  <si>
    <t>No.</t>
  </si>
  <si>
    <t xml:space="preserve"> </t>
  </si>
  <si>
    <t>Template for making recommendations to WGBIOP</t>
  </si>
  <si>
    <t>Age Validation</t>
  </si>
  <si>
    <t>An age validation study is needed to solve the growth ring interpretation problems experienced in the workshop</t>
  </si>
  <si>
    <t>Calibration</t>
  </si>
  <si>
    <t>Final Recipient Action</t>
  </si>
  <si>
    <t>Responsible Person</t>
  </si>
  <si>
    <t>Date</t>
  </si>
  <si>
    <t>Status</t>
  </si>
  <si>
    <t>None</t>
  </si>
  <si>
    <t>Communicated</t>
  </si>
  <si>
    <t>Completed</t>
  </si>
  <si>
    <t>Rejected</t>
  </si>
  <si>
    <t>Based on WKAVG guidelines, the WKARBLUE chairs should contact relevant labs for collating ideas on an age validation study.</t>
  </si>
  <si>
    <t>Jane Godiksen (IMR, Norway); Manuel Meixide (IEO-Vigo, Spain)</t>
  </si>
  <si>
    <t>Status Update</t>
  </si>
  <si>
    <t>Notes on use:</t>
  </si>
  <si>
    <t>The yellow shaded cells contain drop down menus for input and will only accept options from these lists</t>
  </si>
  <si>
    <t>The date field accepts dates from 01/04/2015 to 31/03/2025.</t>
  </si>
  <si>
    <t>Workshop chairs to fill in the columns headed in blue, WGBIOP to complete columns headed in red.</t>
  </si>
  <si>
    <t>The background for recommendation column needs to be clear, concise and to the point or may be referred back to the workshop chair for further action.</t>
  </si>
  <si>
    <t>Gulf of Lion</t>
  </si>
  <si>
    <t>Mediterranean</t>
  </si>
  <si>
    <t>VIIb-k</t>
  </si>
  <si>
    <t>VIIIa,b</t>
  </si>
  <si>
    <t>ICCAT</t>
  </si>
  <si>
    <t>GSA 16</t>
  </si>
  <si>
    <t>IIIa</t>
  </si>
  <si>
    <t>IIIb</t>
  </si>
  <si>
    <t>IIIc</t>
  </si>
  <si>
    <t>IIId</t>
  </si>
  <si>
    <t>IIIa,b</t>
  </si>
  <si>
    <t>IIIc,d</t>
  </si>
  <si>
    <t>GSA 10</t>
  </si>
  <si>
    <t>GSA 18</t>
  </si>
  <si>
    <t>GSA 19</t>
  </si>
  <si>
    <t>GSA 11</t>
  </si>
  <si>
    <t>Baltic</t>
  </si>
  <si>
    <t>VIIIc,d</t>
  </si>
  <si>
    <t>GSA 9</t>
  </si>
  <si>
    <t>Gulf of Riga</t>
  </si>
  <si>
    <t>GSA 17</t>
  </si>
  <si>
    <t>Arctic</t>
  </si>
  <si>
    <t>XII</t>
  </si>
  <si>
    <t>XIV</t>
  </si>
  <si>
    <t>Coryphaena hippurus</t>
  </si>
  <si>
    <t>Centrophorus granulosus</t>
  </si>
  <si>
    <t>Diplodus vulgaris</t>
  </si>
  <si>
    <t>Centroscymnus coelolepis</t>
  </si>
  <si>
    <t>Lophius spp</t>
  </si>
  <si>
    <t>Mustelus mustelus</t>
  </si>
  <si>
    <t>Isurus oxyrinchus</t>
  </si>
  <si>
    <t>Helicolenus dactylopterus</t>
  </si>
  <si>
    <t xml:space="preserve">Lithognathus mormyrus </t>
  </si>
  <si>
    <t>Thunnus thynnus</t>
  </si>
  <si>
    <t>Thunnus alalunga</t>
  </si>
  <si>
    <t>Xiphias gladius</t>
  </si>
  <si>
    <t>Sarda sarda</t>
  </si>
  <si>
    <t>Squalus achantia</t>
  </si>
  <si>
    <t>Squalus blainvillei</t>
  </si>
  <si>
    <t>Prionace glauca</t>
  </si>
  <si>
    <t>Pteroplatytrygon violacea</t>
  </si>
  <si>
    <t>Sebastes mentella</t>
  </si>
  <si>
    <t>Sebastes marinus</t>
  </si>
  <si>
    <t>Pagellus erythrinus</t>
  </si>
  <si>
    <t>Spicara smaris</t>
  </si>
  <si>
    <t>Trigloporus lastoviza</t>
  </si>
  <si>
    <t xml:space="preserve">Trachurus murphyi </t>
  </si>
  <si>
    <t>Column for latin names</t>
  </si>
  <si>
    <t>Lophius piscatorius</t>
  </si>
  <si>
    <t>Boops boops</t>
  </si>
  <si>
    <t>Coryphaenoides rupestris</t>
  </si>
  <si>
    <t>Microstomus kitt</t>
  </si>
  <si>
    <t>Molva molva</t>
  </si>
  <si>
    <t>Scomber scombrus</t>
  </si>
  <si>
    <t>Scomber spp</t>
  </si>
  <si>
    <t>Lepidorhombus whiffiagonis</t>
  </si>
  <si>
    <t>-</t>
  </si>
  <si>
    <t>Sardina pilchardus</t>
  </si>
  <si>
    <t>Solea solea</t>
  </si>
  <si>
    <t>Sprattus sprattus</t>
  </si>
  <si>
    <t>Hippoglossoides platessoides</t>
  </si>
  <si>
    <t>Engraulis encrasicolus</t>
  </si>
  <si>
    <t>Dissostichus mawsoni</t>
  </si>
  <si>
    <t>Labrus bergylta</t>
  </si>
  <si>
    <t>Beryx decadactylus</t>
  </si>
  <si>
    <t>Trisopterus luscus</t>
  </si>
  <si>
    <t>Aphanopus carbo</t>
  </si>
  <si>
    <t>Lepidorhombus boscii</t>
  </si>
  <si>
    <t>Clupea harengus</t>
  </si>
  <si>
    <t>Trachurus trachurus</t>
  </si>
  <si>
    <t>Molva dypterygia</t>
  </si>
  <si>
    <t>Micromesistius poutassou</t>
  </si>
  <si>
    <t>Capros aper</t>
  </si>
  <si>
    <t>Scophthalmus rhombus</t>
  </si>
  <si>
    <t>Mallotus villosus</t>
  </si>
  <si>
    <t>Scomber japonicus</t>
  </si>
  <si>
    <t>Gadus morhua</t>
  </si>
  <si>
    <t>Conger conger</t>
  </si>
  <si>
    <t>Anguilla anguilla</t>
  </si>
  <si>
    <t>Platichthys flesus</t>
  </si>
  <si>
    <t>Argentina silus</t>
  </si>
  <si>
    <t>Phycis blennoides</t>
  </si>
  <si>
    <t>Eutrigla gurnardus</t>
  </si>
  <si>
    <t>Melanogrammus aeglefinus</t>
  </si>
  <si>
    <t>Merluccius merluccius</t>
  </si>
  <si>
    <t>Hippoglossus hippoglossus</t>
  </si>
  <si>
    <t>Cyclopterus lumpus</t>
  </si>
  <si>
    <t>Trachurus mediterraneus</t>
  </si>
  <si>
    <t>Trisopterus esmarkii</t>
  </si>
  <si>
    <t>Dissostichus eleginoides</t>
  </si>
  <si>
    <t>Sander lucioperca</t>
  </si>
  <si>
    <t>Pleuronectes platessa</t>
  </si>
  <si>
    <t>Boreogadus saida</t>
  </si>
  <si>
    <t>Pollachius virens</t>
  </si>
  <si>
    <t>Chelidonichthys cuculus</t>
  </si>
  <si>
    <t>Mullus surmuletus</t>
  </si>
  <si>
    <t>Mullus barbatus</t>
  </si>
  <si>
    <t>Pagellus bellottii</t>
  </si>
  <si>
    <t>Pollachius pollachius</t>
  </si>
  <si>
    <t>Lepidopus caudatus</t>
  </si>
  <si>
    <t xml:space="preserve">Chelidonichthys lucerna </t>
  </si>
  <si>
    <t>Scophthalmus maximus</t>
  </si>
  <si>
    <t>Brosme brosme</t>
  </si>
  <si>
    <t>Merlangius merlangus</t>
  </si>
  <si>
    <t>Glyptocephalus cynoglossus</t>
  </si>
  <si>
    <t>American Plaice (Hippoglossoides platessoides)</t>
  </si>
  <si>
    <t>Anchovy (Engraulis encrasicolus)</t>
  </si>
  <si>
    <t>Anglerfish (Lophius piscatorius)</t>
  </si>
  <si>
    <t>Antarctic Toothfish (Dissostichus mawsoni)</t>
  </si>
  <si>
    <t>Ballan Wrasse (Labrus bergylta)</t>
  </si>
  <si>
    <t>Beaked Redfish (Sebastes mentella)</t>
  </si>
  <si>
    <t>Beryx (Beryx decadactylus)</t>
  </si>
  <si>
    <t>Bib (Trisopterus luscus)</t>
  </si>
  <si>
    <t>Black Scabbard Fish (Aphanopus carbo)</t>
  </si>
  <si>
    <t>Blackbelly Rosefish (Helicolenus dactylopterus)</t>
  </si>
  <si>
    <t>Blue Ling (Molva dypterygia)</t>
  </si>
  <si>
    <t>Blue Shark (Prionace glauca)</t>
  </si>
  <si>
    <t>Blue Whiting (Micromesistius poutassou)</t>
  </si>
  <si>
    <t>Atlantic Bluefin Tuna  (Thunnus thynnus)</t>
  </si>
  <si>
    <t>Boarfish (Capros aper)</t>
  </si>
  <si>
    <t>Bogue (Boops boops)</t>
  </si>
  <si>
    <t>Atlantic Bonito (Sarda sarda)</t>
  </si>
  <si>
    <t>Brill (Scophthalmus rhombus)</t>
  </si>
  <si>
    <t>Capelin (Mallotus villosus)</t>
  </si>
  <si>
    <t>Catfish (-)</t>
  </si>
  <si>
    <t>Gulper Shark (Centrophorus granulosus)</t>
  </si>
  <si>
    <t>Portuguese Dogfish (Centroscymnus coelolepis)</t>
  </si>
  <si>
    <t>Cephalopods (-)</t>
  </si>
  <si>
    <t>Chub Mackerel (Scomber japonicus)</t>
  </si>
  <si>
    <t>Cod (Gadus morhua)</t>
  </si>
  <si>
    <t>Conger Eel (Conger conger)</t>
  </si>
  <si>
    <t>Dolphinfish (Coryphaena hippurus)</t>
  </si>
  <si>
    <t>Cyprinids (-)</t>
  </si>
  <si>
    <t>Deepwater Species (-)</t>
  </si>
  <si>
    <t>Common Two-Banded Seabream (Diplodus vulgaris)</t>
  </si>
  <si>
    <t>Eel (Anguilla anguilla)</t>
  </si>
  <si>
    <t>Eelpout (-)</t>
  </si>
  <si>
    <t>Elasmobranches (-)</t>
  </si>
  <si>
    <t>Flatfishes (-)</t>
  </si>
  <si>
    <t>Flounder (Platichthys flesus)</t>
  </si>
  <si>
    <t>Four-Spot Megrim (Lepidorhombus boscii)</t>
  </si>
  <si>
    <t>Greater Argentine (Argentina silus)</t>
  </si>
  <si>
    <t>Greater Forkbeard (Phycis blennoides)</t>
  </si>
  <si>
    <t>Greenland Halibut (-)</t>
  </si>
  <si>
    <t>Grenadiers (-)</t>
  </si>
  <si>
    <t>Grey Gurnard (Eutrigla gurnardus)</t>
  </si>
  <si>
    <t>Gurnards (-)</t>
  </si>
  <si>
    <t>Haddock (Melanogrammus aeglefinus)</t>
  </si>
  <si>
    <t>Hake (Merluccius merluccius)</t>
  </si>
  <si>
    <t>Halibut (Hippoglossus hippoglossus)</t>
  </si>
  <si>
    <t>Herring (Clupea harengus)</t>
  </si>
  <si>
    <t>Horse Mackerel (Trachurus trachurus)</t>
  </si>
  <si>
    <t>Lemon Sole (Microstomus kitt)</t>
  </si>
  <si>
    <t>Leopardfish (-)</t>
  </si>
  <si>
    <t>Ling (Molva molva)</t>
  </si>
  <si>
    <t>Sand Steenbras (Lithognathus mormyrus )</t>
  </si>
  <si>
    <t>Monkfishes (Lophius spp)</t>
  </si>
  <si>
    <t>Lumpsucker (Cyclopterus lumpus)</t>
  </si>
  <si>
    <t>Mackerel (Scomber scombrus)</t>
  </si>
  <si>
    <t>Mackerels (Scomber spp)</t>
  </si>
  <si>
    <t>Mediterranean Horse Mackerel (Trachurus mediterraneus)</t>
  </si>
  <si>
    <t>Megrim (Lepidorhombus whiffiagonis)</t>
  </si>
  <si>
    <t>Smooth Hound (Mustelus mustelus)</t>
  </si>
  <si>
    <t>Norway Pout (Trisopterus esmarkii)</t>
  </si>
  <si>
    <t>Common Pandora (Pagellus erythrinus)</t>
  </si>
  <si>
    <t>Patagonian Toothfish (Dissostichus eleginoides)</t>
  </si>
  <si>
    <t>Pelagic Species (-)</t>
  </si>
  <si>
    <t>Perch (-)</t>
  </si>
  <si>
    <t>Picarel (Spicara smaris)</t>
  </si>
  <si>
    <t>Pike (-)</t>
  </si>
  <si>
    <t>Pike-Perch (Zander) (Sander lucioperca)</t>
  </si>
  <si>
    <t>Plaice (Pleuronectes platessa)</t>
  </si>
  <si>
    <t>Polar Cod (Boreogadus saida)</t>
  </si>
  <si>
    <t>Pollack (Pollachius virens)</t>
  </si>
  <si>
    <t>Pouting (-)</t>
  </si>
  <si>
    <t>Pelagic Stingray (Pteroplatytrygon violacea)</t>
  </si>
  <si>
    <t>Red Gurnard (Chelidonichthys cuculus)</t>
  </si>
  <si>
    <t>Red Mullet (Mullus surmuletus)</t>
  </si>
  <si>
    <t>Red Pandora (Pagellus bellottii)</t>
  </si>
  <si>
    <t>Red seabream (-)</t>
  </si>
  <si>
    <t>Redfish  (-)</t>
  </si>
  <si>
    <t>Roach (-)</t>
  </si>
  <si>
    <t>Roughhead Grenadier (Coryphaenoides rupestris)</t>
  </si>
  <si>
    <t>Roundfish (-)</t>
  </si>
  <si>
    <t>Roundnose Grenadier (Coryphaenoides rupestris)</t>
  </si>
  <si>
    <t>Saithe (Pollachius pollachius)</t>
  </si>
  <si>
    <t>Salmon (-)</t>
  </si>
  <si>
    <t>Sandeel (-)</t>
  </si>
  <si>
    <t>Sardine / Pilchard (Sardina pilchardus)</t>
  </si>
  <si>
    <t>Sea Trout (-)</t>
  </si>
  <si>
    <t>Seabreams (-)</t>
  </si>
  <si>
    <t>Seals (-)</t>
  </si>
  <si>
    <t>Rosefish / Norway Haddock (Sebastes marinus)</t>
  </si>
  <si>
    <t>Shortfin mako shark (Isurus oxyrinchus)</t>
  </si>
  <si>
    <t>Silver Scabbardfish (Lepidopus caudatus)</t>
  </si>
  <si>
    <t>Smelt (-)</t>
  </si>
  <si>
    <t>Sole (Solea solea)</t>
  </si>
  <si>
    <t>Spanish Mackerel (-)</t>
  </si>
  <si>
    <t>Sprat (Sprattus sprattus)</t>
  </si>
  <si>
    <t>Longnose Spurdog (Squalus blainvillei)</t>
  </si>
  <si>
    <t>Striped Red Mullet (Mullus barbatus)</t>
  </si>
  <si>
    <t>Swordfish (Xiphias gladius)</t>
  </si>
  <si>
    <t>Albacore (Thunnus alalunga)</t>
  </si>
  <si>
    <t>Chilean Jack Mackerel (Trachurus murphyi )</t>
  </si>
  <si>
    <t>Streaked Gurnard (Trigloporus lastoviza)</t>
  </si>
  <si>
    <t>Trout (-)</t>
  </si>
  <si>
    <t>Tub Gurnard (Chelidonichthys lucerna )</t>
  </si>
  <si>
    <t>Turbot (Scophthalmus maximus)</t>
  </si>
  <si>
    <t>Tusk (Brosme brosme)</t>
  </si>
  <si>
    <t>Vendace (-)</t>
  </si>
  <si>
    <t>Whitefish (-)</t>
  </si>
  <si>
    <t>Whiting (Merlangius merlangus)</t>
  </si>
  <si>
    <t>Witch Flounder (Witch) (Glyptocephalus cynoglossus)</t>
  </si>
  <si>
    <t>Yellowtail flounder (-)</t>
  </si>
  <si>
    <t>ACOM</t>
  </si>
  <si>
    <t>ACOM Leadership</t>
  </si>
  <si>
    <t>ADGANW</t>
  </si>
  <si>
    <t>ADGBS</t>
  </si>
  <si>
    <t>ADGBYC</t>
  </si>
  <si>
    <t>ADGCS</t>
  </si>
  <si>
    <t>ADGHANSA</t>
  </si>
  <si>
    <t>ADGMON1</t>
  </si>
  <si>
    <t>ADGSOLE</t>
  </si>
  <si>
    <t>AFWG</t>
  </si>
  <si>
    <t>AGCREFA</t>
  </si>
  <si>
    <t>BEWG</t>
  </si>
  <si>
    <t>BSG</t>
  </si>
  <si>
    <t>CECAF</t>
  </si>
  <si>
    <t>CGS-MSFD</t>
  </si>
  <si>
    <t>CITES</t>
  </si>
  <si>
    <t>CSGMSFD</t>
  </si>
  <si>
    <t>DCF</t>
  </si>
  <si>
    <t>DIG</t>
  </si>
  <si>
    <t>EARF</t>
  </si>
  <si>
    <t>EIFAAC</t>
  </si>
  <si>
    <t>EU Commission</t>
  </si>
  <si>
    <t>European Fisheries Control Agency</t>
  </si>
  <si>
    <t>FIMPAS3</t>
  </si>
  <si>
    <t>GFCM</t>
  </si>
  <si>
    <t>HAWG</t>
  </si>
  <si>
    <t>Head of Advisory support (C. Morgado)</t>
  </si>
  <si>
    <t>IBP Meg</t>
  </si>
  <si>
    <t>IBP NEA Saithe</t>
  </si>
  <si>
    <t>IBPWCFLAT</t>
  </si>
  <si>
    <t>IBTSWG</t>
  </si>
  <si>
    <t>ICES Assessment Working Groups</t>
  </si>
  <si>
    <t>ICES Data Centre</t>
  </si>
  <si>
    <t>ICES Delegates</t>
  </si>
  <si>
    <t>ICES Secretariat</t>
  </si>
  <si>
    <t>ITG (ICES Training Group)</t>
  </si>
  <si>
    <t>JFATB</t>
  </si>
  <si>
    <t>JNRFC</t>
  </si>
  <si>
    <t>Joint ACOM/SCICOM</t>
  </si>
  <si>
    <t>MCWG</t>
  </si>
  <si>
    <t>MED&amp;BS</t>
  </si>
  <si>
    <t>MIACO</t>
  </si>
  <si>
    <t>MICC</t>
  </si>
  <si>
    <t>MIRAC</t>
  </si>
  <si>
    <t>MIRIA</t>
  </si>
  <si>
    <t>NAFO</t>
  </si>
  <si>
    <t>NASCO</t>
  </si>
  <si>
    <t>National Administrations</t>
  </si>
  <si>
    <t>National Data Submitters</t>
  </si>
  <si>
    <t>National Institutes</t>
  </si>
  <si>
    <t>NEAFC</t>
  </si>
  <si>
    <t>NIPAG</t>
  </si>
  <si>
    <t>NWWG</t>
  </si>
  <si>
    <t>OSPAR/ICES study group on Ocean Acidification</t>
  </si>
  <si>
    <t>PGCCDBS</t>
  </si>
  <si>
    <t>PGDATA</t>
  </si>
  <si>
    <t>PGMed</t>
  </si>
  <si>
    <t>PGRFS</t>
  </si>
  <si>
    <t>PICES</t>
  </si>
  <si>
    <t>PRAC</t>
  </si>
  <si>
    <t>PUBCOM</t>
  </si>
  <si>
    <t>QUASIMEME</t>
  </si>
  <si>
    <t>RCMs</t>
  </si>
  <si>
    <t>RDB-SC</t>
  </si>
  <si>
    <t>RGBYC</t>
  </si>
  <si>
    <t>RG-cod-in-Kattegat</t>
  </si>
  <si>
    <t>SCICOM</t>
  </si>
  <si>
    <t>SCICOM Leadership</t>
  </si>
  <si>
    <t>SGBALANST</t>
  </si>
  <si>
    <t>SGCal</t>
  </si>
  <si>
    <t>SGCBNS</t>
  </si>
  <si>
    <t>SGEH</t>
  </si>
  <si>
    <t>SGELECTRA</t>
  </si>
  <si>
    <t>SGERAAS</t>
  </si>
  <si>
    <t>SGIMC</t>
  </si>
  <si>
    <t>SGIMM</t>
  </si>
  <si>
    <t>SGIMT</t>
  </si>
  <si>
    <t>SGIPEE</t>
  </si>
  <si>
    <t>SGMPAN</t>
  </si>
  <si>
    <t>SGNEPS</t>
  </si>
  <si>
    <t>SGOA</t>
  </si>
  <si>
    <t>SGPIDS</t>
  </si>
  <si>
    <t>SGRDB</t>
  </si>
  <si>
    <t>SGRF</t>
  </si>
  <si>
    <t>SGRN</t>
  </si>
  <si>
    <t>SGSIPS</t>
  </si>
  <si>
    <t>SGSPATIAL</t>
  </si>
  <si>
    <t>SGSSAFE</t>
  </si>
  <si>
    <t>SGTCOD</t>
  </si>
  <si>
    <t>SGVMS</t>
  </si>
  <si>
    <t>SGWTE</t>
  </si>
  <si>
    <t>SIASM</t>
  </si>
  <si>
    <t>SIBAS</t>
  </si>
  <si>
    <t>SICCME</t>
  </si>
  <si>
    <t>SIMWG</t>
  </si>
  <si>
    <t>SISAM</t>
  </si>
  <si>
    <t>SSGEPD</t>
  </si>
  <si>
    <t>SSGEPI</t>
  </si>
  <si>
    <t>SSGHIE</t>
  </si>
  <si>
    <t>SSGIEA</t>
  </si>
  <si>
    <t>SSGIEOM</t>
  </si>
  <si>
    <t>STECF</t>
  </si>
  <si>
    <t>STIGMSP</t>
  </si>
  <si>
    <t>WCANW</t>
  </si>
  <si>
    <t>WCBS</t>
  </si>
  <si>
    <t>WCSalmon</t>
  </si>
  <si>
    <t>WebGR coordinator</t>
  </si>
  <si>
    <t>WGACEGG</t>
  </si>
  <si>
    <t>WGAGFM</t>
  </si>
  <si>
    <t>WGALES</t>
  </si>
  <si>
    <t>WGANSA</t>
  </si>
  <si>
    <t>WGAQUA</t>
  </si>
  <si>
    <t>WGBAST</t>
  </si>
  <si>
    <t>WGBEAM</t>
  </si>
  <si>
    <t>WGBEC</t>
  </si>
  <si>
    <t>WGBFAS</t>
  </si>
  <si>
    <t>WGBIE</t>
  </si>
  <si>
    <t>WGBIFS</t>
  </si>
  <si>
    <t>WGBIODIV</t>
  </si>
  <si>
    <t>WGBOSV</t>
  </si>
  <si>
    <t>WGBYC</t>
  </si>
  <si>
    <t>WGCATCH</t>
  </si>
  <si>
    <t>WGCEPH</t>
  </si>
  <si>
    <t>WGCHAIRS</t>
  </si>
  <si>
    <t>WGCOMEDA</t>
  </si>
  <si>
    <t>WGCRAN</t>
  </si>
  <si>
    <t>WGCSE</t>
  </si>
  <si>
    <t>WGDEC</t>
  </si>
  <si>
    <t>WGDEEP</t>
  </si>
  <si>
    <t>WGDIM</t>
  </si>
  <si>
    <t>WGEAWESS</t>
  </si>
  <si>
    <t>WGECO</t>
  </si>
  <si>
    <t>WGEEL</t>
  </si>
  <si>
    <t>WGEF</t>
  </si>
  <si>
    <t>WGEGGS</t>
  </si>
  <si>
    <t>WGEGGS2</t>
  </si>
  <si>
    <t>WGEIM</t>
  </si>
  <si>
    <t>WGELECTRA</t>
  </si>
  <si>
    <t>WGEVO</t>
  </si>
  <si>
    <t>WGEXT</t>
  </si>
  <si>
    <t>WGFAST</t>
  </si>
  <si>
    <t>WGFCCIFS</t>
  </si>
  <si>
    <t>WGFE</t>
  </si>
  <si>
    <t>WGFTFB</t>
  </si>
  <si>
    <t>WGHABD</t>
  </si>
  <si>
    <t>WGHANSA</t>
  </si>
  <si>
    <t>WGHARP</t>
  </si>
  <si>
    <t>WGHMM</t>
  </si>
  <si>
    <t>WGIAB</t>
  </si>
  <si>
    <t>WGIBAR</t>
  </si>
  <si>
    <t>WGIDEEPS</t>
  </si>
  <si>
    <t>WGIMT</t>
  </si>
  <si>
    <t>WGINOSE</t>
  </si>
  <si>
    <t>WGIPEM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</si>
</sst>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0" borderId="0" xfId="0" applyFont="1" applyFill="1"/>
    <xf numFmtId="0" fontId="0" fillId="0" borderId="0" xfId="0" applyFill="1"/>
    <xf numFmtId="0" fontId="0" fillId="0" borderId="1" xfId="0" applyBorder="1" applyAlignment="1">
      <alignment horizontal="left" vertical="top" wrapText="1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2" fillId="4" borderId="1" xfId="0" applyFont="1" applyFill="1" applyBorder="1" applyAlignment="1">
      <alignment vertical="top"/>
    </xf>
    <xf numFmtId="0" fontId="0" fillId="4" borderId="1" xfId="0" applyFill="1" applyBorder="1" applyAlignment="1">
      <alignment horizontal="center" vertical="center"/>
    </xf>
    <xf numFmtId="0" fontId="3" fillId="0" borderId="0" xfId="0" applyFont="1"/>
    <xf numFmtId="0" fontId="0" fillId="2" borderId="1" xfId="0" applyFill="1" applyBorder="1" applyAlignment="1">
      <alignment horizontal="left" vertical="top"/>
    </xf>
    <xf numFmtId="14" fontId="0" fillId="0" borderId="1" xfId="0" applyNumberFormat="1" applyFill="1" applyBorder="1" applyAlignment="1">
      <alignment horizontal="left" vertical="top"/>
    </xf>
    <xf numFmtId="0" fontId="0" fillId="0" borderId="1" xfId="0" applyFill="1" applyBorder="1" applyAlignment="1">
      <alignment horizontal="left" vertical="top"/>
    </xf>
    <xf numFmtId="0" fontId="0" fillId="0" borderId="0" xfId="0" applyFill="1" applyBorder="1" applyAlignment="1">
      <alignment vertical="top"/>
    </xf>
    <xf numFmtId="0" fontId="2" fillId="5" borderId="1" xfId="0" applyFont="1" applyFill="1" applyBorder="1" applyAlignment="1">
      <alignment vertical="top"/>
    </xf>
    <xf numFmtId="0" fontId="2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vertical="top"/>
    </xf>
    <xf numFmtId="0" fontId="2" fillId="5" borderId="1" xfId="0" applyFont="1" applyFill="1" applyBorder="1" applyAlignment="1">
      <alignment horizontal="left" vertical="top"/>
    </xf>
  </cellXfs>
  <cellStyles count="1">
    <cellStyle name="Normal" xfId="0" builtinId="0"/>
  </cellStyles>
  <dxfs count="2">
    <dxf>
      <font>
        <b/>
        <i val="0"/>
        <color rgb="FFFF0000"/>
      </font>
    </dxf>
    <dxf>
      <font>
        <color rgb="FFFFFF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58"/>
  <sheetViews>
    <sheetView tabSelected="1" zoomScale="80" zoomScaleNormal="80" workbookViewId="0">
      <selection activeCell="E13" sqref="E13"/>
    </sheetView>
  </sheetViews>
  <sheetFormatPr defaultRowHeight="15" x14ac:dyDescent="0.25"/>
  <cols>
    <col min="2" max="2" width="12.7109375" customWidth="1"/>
    <col min="3" max="3" width="20" customWidth="1"/>
    <col min="4" max="4" width="23.85546875" customWidth="1"/>
    <col min="5" max="5" width="15.42578125" customWidth="1"/>
    <col min="6" max="6" width="41.7109375" customWidth="1"/>
    <col min="7" max="7" width="20.5703125" customWidth="1"/>
    <col min="8" max="8" width="38.28515625" customWidth="1"/>
    <col min="9" max="9" width="20.85546875" customWidth="1"/>
    <col min="10" max="10" width="17.7109375" customWidth="1"/>
    <col min="11" max="11" width="12.28515625" customWidth="1"/>
    <col min="20" max="20" width="0.140625" customWidth="1"/>
    <col min="21" max="21" width="9" hidden="1" customWidth="1"/>
    <col min="22" max="22" width="2.140625" hidden="1" customWidth="1"/>
    <col min="23" max="28" width="9.140625" hidden="1" customWidth="1"/>
    <col min="29" max="29" width="8.7109375" hidden="1" customWidth="1"/>
    <col min="30" max="30" width="5.5703125" hidden="1" customWidth="1"/>
    <col min="31" max="31" width="13" hidden="1" customWidth="1"/>
    <col min="32" max="32" width="27" hidden="1" customWidth="1"/>
    <col min="33" max="33" width="5.5703125" hidden="1" customWidth="1"/>
    <col min="34" max="34" width="18.42578125" hidden="1" customWidth="1"/>
    <col min="35" max="38" width="1.5703125" hidden="1" customWidth="1"/>
    <col min="39" max="39" width="15.85546875" hidden="1" customWidth="1"/>
    <col min="40" max="40" width="32.42578125" hidden="1" customWidth="1"/>
    <col min="41" max="41" width="32.140625" hidden="1" customWidth="1"/>
    <col min="42" max="42" width="11.28515625" hidden="1" customWidth="1"/>
    <col min="43" max="43" width="28.5703125" hidden="1" customWidth="1"/>
    <col min="44" max="44" width="16.28515625" hidden="1" customWidth="1"/>
    <col min="45" max="46" width="9.140625" hidden="1" customWidth="1"/>
  </cols>
  <sheetData>
    <row r="1" spans="1:45" ht="21" x14ac:dyDescent="0.35">
      <c r="A1" s="11" t="s">
        <v>42</v>
      </c>
    </row>
    <row r="2" spans="1:45" ht="33.75" customHeight="1" x14ac:dyDescent="0.25">
      <c r="A2" s="9" t="s">
        <v>40</v>
      </c>
      <c r="B2" s="17" t="s">
        <v>32</v>
      </c>
      <c r="C2" s="18" t="s">
        <v>33</v>
      </c>
      <c r="D2" s="18" t="s">
        <v>34</v>
      </c>
      <c r="E2" s="18" t="s">
        <v>35</v>
      </c>
      <c r="F2" s="18" t="s">
        <v>36</v>
      </c>
      <c r="G2" s="17" t="s">
        <v>37</v>
      </c>
      <c r="H2" s="16" t="s">
        <v>46</v>
      </c>
      <c r="I2" s="19" t="s">
        <v>47</v>
      </c>
      <c r="J2" s="16" t="s">
        <v>56</v>
      </c>
      <c r="K2" s="16" t="s">
        <v>48</v>
      </c>
      <c r="AG2" s="4"/>
      <c r="AH2" s="4"/>
      <c r="AI2" s="4"/>
      <c r="AJ2" s="4"/>
      <c r="AK2" s="4"/>
      <c r="AL2" s="4"/>
      <c r="AM2" s="4"/>
      <c r="AN2" s="2" t="s">
        <v>34</v>
      </c>
      <c r="AO2" s="2" t="s">
        <v>109</v>
      </c>
      <c r="AP2" s="2" t="s">
        <v>6</v>
      </c>
      <c r="AQ2" s="2" t="s">
        <v>38</v>
      </c>
      <c r="AS2" s="2" t="s">
        <v>49</v>
      </c>
    </row>
    <row r="3" spans="1:45" ht="60" x14ac:dyDescent="0.25">
      <c r="A3" s="10">
        <v>1</v>
      </c>
      <c r="B3" s="7" t="s">
        <v>0</v>
      </c>
      <c r="C3" s="8" t="s">
        <v>43</v>
      </c>
      <c r="D3" s="8" t="s">
        <v>179</v>
      </c>
      <c r="E3" s="7" t="s">
        <v>22</v>
      </c>
      <c r="F3" s="6" t="s">
        <v>44</v>
      </c>
      <c r="G3" s="7" t="s">
        <v>39</v>
      </c>
      <c r="H3" s="6" t="s">
        <v>54</v>
      </c>
      <c r="I3" s="6" t="s">
        <v>55</v>
      </c>
      <c r="J3" s="12" t="s">
        <v>50</v>
      </c>
      <c r="K3" s="13">
        <v>42255</v>
      </c>
      <c r="AC3" t="s">
        <v>0</v>
      </c>
      <c r="AD3">
        <v>1</v>
      </c>
      <c r="AE3" t="str">
        <f>AC3&amp;" "&amp;AD3</f>
        <v>Age 1</v>
      </c>
      <c r="AF3" s="1" t="s">
        <v>31</v>
      </c>
      <c r="AG3" s="5"/>
      <c r="AH3" s="5"/>
      <c r="AI3" s="5"/>
      <c r="AJ3" s="5"/>
      <c r="AK3" s="5"/>
      <c r="AL3" s="5"/>
      <c r="AM3" s="5"/>
      <c r="AN3" s="1" t="s">
        <v>31</v>
      </c>
      <c r="AO3" s="1"/>
      <c r="AP3" s="1" t="s">
        <v>31</v>
      </c>
      <c r="AQ3" s="1" t="s">
        <v>31</v>
      </c>
      <c r="AS3" s="1" t="s">
        <v>31</v>
      </c>
    </row>
    <row r="4" spans="1:45" ht="45" customHeight="1" x14ac:dyDescent="0.25">
      <c r="A4" s="10">
        <v>2</v>
      </c>
      <c r="B4" s="7" t="s">
        <v>31</v>
      </c>
      <c r="C4" s="8" t="s">
        <v>41</v>
      </c>
      <c r="D4" s="8" t="s">
        <v>31</v>
      </c>
      <c r="E4" s="7" t="s">
        <v>31</v>
      </c>
      <c r="F4" s="6"/>
      <c r="G4" s="7" t="s">
        <v>31</v>
      </c>
      <c r="H4" s="6"/>
      <c r="I4" s="6"/>
      <c r="J4" s="12" t="s">
        <v>31</v>
      </c>
      <c r="K4" s="14"/>
      <c r="AC4" t="s">
        <v>0</v>
      </c>
      <c r="AD4">
        <f>AD3+0.01</f>
        <v>1.01</v>
      </c>
      <c r="AE4" t="str">
        <f t="shared" ref="AE4:AE67" si="0">AC4&amp;" "&amp;AD4</f>
        <v>Age 1,01</v>
      </c>
      <c r="AF4" s="1" t="s">
        <v>4</v>
      </c>
      <c r="AG4" s="5"/>
      <c r="AH4" s="5"/>
      <c r="AI4" s="5"/>
      <c r="AJ4" s="5"/>
      <c r="AK4" s="5"/>
      <c r="AL4" s="5"/>
      <c r="AM4" s="5"/>
      <c r="AN4" s="1" t="s">
        <v>264</v>
      </c>
      <c r="AO4" s="1" t="s">
        <v>96</v>
      </c>
      <c r="AP4" s="1" t="s">
        <v>83</v>
      </c>
      <c r="AQ4" s="1" t="s">
        <v>276</v>
      </c>
      <c r="AS4" s="1" t="s">
        <v>51</v>
      </c>
    </row>
    <row r="5" spans="1:45" ht="45" customHeight="1" x14ac:dyDescent="0.25">
      <c r="A5" s="10">
        <v>3</v>
      </c>
      <c r="B5" s="7" t="s">
        <v>31</v>
      </c>
      <c r="C5" s="8" t="s">
        <v>41</v>
      </c>
      <c r="D5" s="8" t="s">
        <v>31</v>
      </c>
      <c r="E5" s="7" t="s">
        <v>31</v>
      </c>
      <c r="F5" s="6"/>
      <c r="G5" s="7" t="s">
        <v>31</v>
      </c>
      <c r="H5" s="6"/>
      <c r="I5" s="6"/>
      <c r="J5" s="12" t="s">
        <v>31</v>
      </c>
      <c r="K5" s="14"/>
      <c r="AC5" t="s">
        <v>0</v>
      </c>
      <c r="AD5">
        <f t="shared" ref="AD5:AD32" si="1">AD4+0.01</f>
        <v>1.02</v>
      </c>
      <c r="AE5" t="str">
        <f t="shared" si="0"/>
        <v>Age 1,02</v>
      </c>
      <c r="AF5" s="1" t="s">
        <v>5</v>
      </c>
      <c r="AG5" s="5"/>
      <c r="AH5" s="5"/>
      <c r="AI5" s="5"/>
      <c r="AJ5" s="5"/>
      <c r="AK5" s="5"/>
      <c r="AL5" s="5"/>
      <c r="AM5" s="5"/>
      <c r="AN5" s="1" t="s">
        <v>167</v>
      </c>
      <c r="AO5" s="1" t="s">
        <v>122</v>
      </c>
      <c r="AP5" s="1" t="s">
        <v>78</v>
      </c>
      <c r="AQ5" s="1" t="s">
        <v>277</v>
      </c>
      <c r="AS5" s="1" t="s">
        <v>52</v>
      </c>
    </row>
    <row r="6" spans="1:45" ht="45" customHeight="1" x14ac:dyDescent="0.25">
      <c r="A6" s="10">
        <v>4</v>
      </c>
      <c r="B6" s="7" t="s">
        <v>31</v>
      </c>
      <c r="C6" s="8" t="s">
        <v>41</v>
      </c>
      <c r="D6" s="8" t="s">
        <v>31</v>
      </c>
      <c r="E6" s="7" t="s">
        <v>31</v>
      </c>
      <c r="F6" s="6"/>
      <c r="G6" s="7" t="s">
        <v>31</v>
      </c>
      <c r="H6" s="6"/>
      <c r="I6" s="6"/>
      <c r="J6" s="12" t="s">
        <v>31</v>
      </c>
      <c r="K6" s="14"/>
      <c r="AC6" t="s">
        <v>0</v>
      </c>
      <c r="AD6">
        <f t="shared" si="1"/>
        <v>1.03</v>
      </c>
      <c r="AE6" t="str">
        <f t="shared" si="0"/>
        <v>Age 1,03</v>
      </c>
      <c r="AF6" s="1" t="s">
        <v>2</v>
      </c>
      <c r="AG6" s="5"/>
      <c r="AH6" s="5"/>
      <c r="AI6" s="5"/>
      <c r="AJ6" s="5"/>
      <c r="AK6" s="5"/>
      <c r="AL6" s="5"/>
      <c r="AM6" s="5"/>
      <c r="AN6" s="1" t="s">
        <v>168</v>
      </c>
      <c r="AO6" s="1" t="s">
        <v>123</v>
      </c>
      <c r="AP6" s="1" t="s">
        <v>74</v>
      </c>
      <c r="AQ6" s="1" t="s">
        <v>278</v>
      </c>
      <c r="AS6" s="1" t="s">
        <v>50</v>
      </c>
    </row>
    <row r="7" spans="1:45" ht="45" customHeight="1" x14ac:dyDescent="0.25">
      <c r="A7" s="10">
        <v>5</v>
      </c>
      <c r="B7" s="7" t="s">
        <v>31</v>
      </c>
      <c r="C7" s="8" t="s">
        <v>41</v>
      </c>
      <c r="D7" s="8" t="s">
        <v>31</v>
      </c>
      <c r="E7" s="7" t="s">
        <v>31</v>
      </c>
      <c r="F7" s="6"/>
      <c r="G7" s="7" t="s">
        <v>31</v>
      </c>
      <c r="H7" s="6"/>
      <c r="I7" s="6"/>
      <c r="J7" s="12" t="s">
        <v>31</v>
      </c>
      <c r="K7" s="14"/>
      <c r="AC7" t="s">
        <v>0</v>
      </c>
      <c r="AD7">
        <f t="shared" si="1"/>
        <v>1.04</v>
      </c>
      <c r="AE7" t="str">
        <f t="shared" si="0"/>
        <v>Age 1,04</v>
      </c>
      <c r="AF7" s="1" t="s">
        <v>3</v>
      </c>
      <c r="AG7" s="5"/>
      <c r="AH7" s="5"/>
      <c r="AI7" s="5"/>
      <c r="AJ7" s="5"/>
      <c r="AK7" s="5"/>
      <c r="AL7" s="5"/>
      <c r="AM7" s="5"/>
      <c r="AN7" s="1" t="s">
        <v>169</v>
      </c>
      <c r="AO7" s="1" t="s">
        <v>110</v>
      </c>
      <c r="AP7" s="1" t="s">
        <v>77</v>
      </c>
      <c r="AQ7" s="1" t="s">
        <v>279</v>
      </c>
      <c r="AS7" s="1" t="s">
        <v>53</v>
      </c>
    </row>
    <row r="8" spans="1:45" x14ac:dyDescent="0.25">
      <c r="AC8" t="s">
        <v>0</v>
      </c>
      <c r="AD8">
        <f t="shared" si="1"/>
        <v>1.05</v>
      </c>
      <c r="AE8" t="str">
        <f t="shared" si="0"/>
        <v>Age 1,05</v>
      </c>
      <c r="AF8" s="1" t="s">
        <v>7</v>
      </c>
      <c r="AG8" s="5"/>
      <c r="AH8" s="5"/>
      <c r="AI8" s="5"/>
      <c r="AJ8" s="5"/>
      <c r="AK8" s="5"/>
      <c r="AL8" s="5"/>
      <c r="AM8" s="5"/>
      <c r="AN8" s="1" t="s">
        <v>170</v>
      </c>
      <c r="AO8" s="1" t="s">
        <v>124</v>
      </c>
      <c r="AP8" s="1" t="s">
        <v>67</v>
      </c>
      <c r="AQ8" s="1" t="s">
        <v>280</v>
      </c>
      <c r="AS8" s="1"/>
    </row>
    <row r="9" spans="1:45" x14ac:dyDescent="0.25">
      <c r="A9" t="s">
        <v>57</v>
      </c>
      <c r="AC9" t="s">
        <v>0</v>
      </c>
      <c r="AD9">
        <f t="shared" si="1"/>
        <v>1.06</v>
      </c>
      <c r="AE9" t="str">
        <f t="shared" si="0"/>
        <v>Age 1,06</v>
      </c>
      <c r="AF9" s="1" t="s">
        <v>8</v>
      </c>
      <c r="AG9" s="5"/>
      <c r="AH9" s="5"/>
      <c r="AI9" s="5"/>
      <c r="AJ9" s="5"/>
      <c r="AK9" s="5"/>
      <c r="AL9" s="5"/>
      <c r="AM9" s="5"/>
      <c r="AN9" s="1" t="s">
        <v>180</v>
      </c>
      <c r="AO9" s="1" t="s">
        <v>95</v>
      </c>
      <c r="AP9" s="1" t="s">
        <v>67</v>
      </c>
      <c r="AQ9" s="1" t="s">
        <v>281</v>
      </c>
      <c r="AS9" s="1"/>
    </row>
    <row r="10" spans="1:45" x14ac:dyDescent="0.25">
      <c r="B10" s="15" t="s">
        <v>58</v>
      </c>
      <c r="AC10" t="s">
        <v>0</v>
      </c>
      <c r="AD10">
        <f t="shared" si="1"/>
        <v>1.07</v>
      </c>
      <c r="AE10" t="str">
        <f t="shared" si="0"/>
        <v>Age 1,07</v>
      </c>
      <c r="AF10" s="1" t="s">
        <v>9</v>
      </c>
      <c r="AG10" s="5"/>
      <c r="AH10" s="5"/>
      <c r="AI10" s="5"/>
      <c r="AJ10" s="5"/>
      <c r="AK10" s="5"/>
      <c r="AL10" s="5"/>
      <c r="AM10" s="5"/>
      <c r="AN10" s="1" t="s">
        <v>183</v>
      </c>
      <c r="AO10" s="1" t="s">
        <v>98</v>
      </c>
      <c r="AP10" s="1" t="s">
        <v>82</v>
      </c>
      <c r="AQ10" s="1" t="s">
        <v>282</v>
      </c>
      <c r="AS10" s="1"/>
    </row>
    <row r="11" spans="1:45" x14ac:dyDescent="0.25">
      <c r="B11" s="15" t="s">
        <v>59</v>
      </c>
      <c r="AC11" t="s">
        <v>0</v>
      </c>
      <c r="AD11">
        <f t="shared" si="1"/>
        <v>1.08</v>
      </c>
      <c r="AE11" t="str">
        <f t="shared" si="0"/>
        <v>Age 1,08</v>
      </c>
      <c r="AF11" s="1" t="s">
        <v>43</v>
      </c>
      <c r="AG11" s="5"/>
      <c r="AH11" s="5"/>
      <c r="AI11" s="5"/>
      <c r="AJ11" s="5"/>
      <c r="AK11" s="5"/>
      <c r="AL11" s="5"/>
      <c r="AM11" s="5"/>
      <c r="AN11" s="1" t="s">
        <v>171</v>
      </c>
      <c r="AO11" s="1" t="s">
        <v>125</v>
      </c>
      <c r="AP11" s="1" t="s">
        <v>75</v>
      </c>
      <c r="AQ11" s="1" t="s">
        <v>283</v>
      </c>
      <c r="AS11" s="1"/>
    </row>
    <row r="12" spans="1:45" x14ac:dyDescent="0.25">
      <c r="B12" s="5" t="s">
        <v>60</v>
      </c>
      <c r="AC12" t="s">
        <v>0</v>
      </c>
      <c r="AD12">
        <f t="shared" si="1"/>
        <v>1.0900000000000001</v>
      </c>
      <c r="AE12" t="str">
        <f t="shared" si="0"/>
        <v>Age 1,09</v>
      </c>
      <c r="AF12" s="1"/>
      <c r="AG12" s="5"/>
      <c r="AH12" s="5"/>
      <c r="AI12" s="5"/>
      <c r="AJ12" s="5"/>
      <c r="AK12" s="5"/>
      <c r="AL12" s="5"/>
      <c r="AM12" s="5"/>
      <c r="AN12" s="1" t="s">
        <v>172</v>
      </c>
      <c r="AO12" s="1" t="s">
        <v>103</v>
      </c>
      <c r="AP12" s="1" t="s">
        <v>76</v>
      </c>
      <c r="AQ12" s="1" t="s">
        <v>284</v>
      </c>
    </row>
    <row r="13" spans="1:45" x14ac:dyDescent="0.25">
      <c r="B13" s="5" t="s">
        <v>61</v>
      </c>
      <c r="AC13" t="s">
        <v>0</v>
      </c>
      <c r="AD13">
        <f t="shared" si="1"/>
        <v>1.1000000000000001</v>
      </c>
      <c r="AE13" t="str">
        <f t="shared" si="0"/>
        <v>Age 1,1</v>
      </c>
      <c r="AF13" s="1"/>
      <c r="AG13" s="5"/>
      <c r="AH13" s="5"/>
      <c r="AI13" s="5"/>
      <c r="AJ13" s="5"/>
      <c r="AK13" s="5"/>
      <c r="AL13" s="5"/>
      <c r="AM13" s="5"/>
      <c r="AN13" s="1" t="s">
        <v>173</v>
      </c>
      <c r="AO13" s="1" t="s">
        <v>126</v>
      </c>
      <c r="AP13" s="1" t="s">
        <v>80</v>
      </c>
      <c r="AQ13" s="1" t="s">
        <v>285</v>
      </c>
    </row>
    <row r="14" spans="1:45" x14ac:dyDescent="0.25">
      <c r="AC14" t="s">
        <v>0</v>
      </c>
      <c r="AD14">
        <f t="shared" si="1"/>
        <v>1.1100000000000001</v>
      </c>
      <c r="AE14" t="str">
        <f t="shared" si="0"/>
        <v>Age 1,11</v>
      </c>
      <c r="AF14" s="1"/>
      <c r="AG14" s="5"/>
      <c r="AH14" s="5"/>
      <c r="AI14" s="5"/>
      <c r="AJ14" s="5"/>
      <c r="AK14" s="5"/>
      <c r="AL14" s="5"/>
      <c r="AM14" s="5"/>
      <c r="AN14" s="1" t="s">
        <v>174</v>
      </c>
      <c r="AO14" s="1" t="s">
        <v>127</v>
      </c>
      <c r="AP14" s="1" t="s">
        <v>62</v>
      </c>
      <c r="AQ14" s="1" t="s">
        <v>286</v>
      </c>
    </row>
    <row r="15" spans="1:45" x14ac:dyDescent="0.25">
      <c r="AC15" t="s">
        <v>0</v>
      </c>
      <c r="AD15">
        <f t="shared" si="1"/>
        <v>1.1200000000000001</v>
      </c>
      <c r="AE15" t="str">
        <f t="shared" si="0"/>
        <v>Age 1,12</v>
      </c>
      <c r="AF15" s="1"/>
      <c r="AG15" s="5"/>
      <c r="AH15" s="5"/>
      <c r="AI15" s="5"/>
      <c r="AJ15" s="5"/>
      <c r="AK15" s="5"/>
      <c r="AL15" s="5"/>
      <c r="AM15" s="5"/>
      <c r="AN15" s="1" t="s">
        <v>175</v>
      </c>
      <c r="AO15" s="1" t="s">
        <v>128</v>
      </c>
      <c r="AP15" s="1" t="s">
        <v>81</v>
      </c>
      <c r="AQ15" s="1" t="s">
        <v>287</v>
      </c>
    </row>
    <row r="16" spans="1:45" x14ac:dyDescent="0.25">
      <c r="AC16" t="s">
        <v>0</v>
      </c>
      <c r="AD16">
        <f t="shared" si="1"/>
        <v>1.1300000000000001</v>
      </c>
      <c r="AE16" t="str">
        <f t="shared" si="0"/>
        <v>Age 1,13</v>
      </c>
      <c r="AF16" s="1"/>
      <c r="AG16" s="5"/>
      <c r="AH16" s="5"/>
      <c r="AI16" s="5"/>
      <c r="AJ16" s="5"/>
      <c r="AK16" s="5"/>
      <c r="AL16" s="5"/>
      <c r="AM16" s="5"/>
      <c r="AN16" s="1" t="s">
        <v>176</v>
      </c>
      <c r="AO16" s="1" t="s">
        <v>93</v>
      </c>
      <c r="AP16" s="1" t="s">
        <v>66</v>
      </c>
      <c r="AQ16" s="1" t="s">
        <v>288</v>
      </c>
    </row>
    <row r="17" spans="29:43" x14ac:dyDescent="0.25">
      <c r="AC17" t="s">
        <v>0</v>
      </c>
      <c r="AD17">
        <f t="shared" si="1"/>
        <v>1.1400000000000001</v>
      </c>
      <c r="AE17" t="str">
        <f t="shared" si="0"/>
        <v>Age 1,14</v>
      </c>
      <c r="AF17" s="1"/>
      <c r="AG17" s="5"/>
      <c r="AH17" s="5"/>
      <c r="AI17" s="5"/>
      <c r="AJ17" s="5"/>
      <c r="AK17" s="5"/>
      <c r="AL17" s="5"/>
      <c r="AM17" s="5"/>
      <c r="AN17" s="1" t="s">
        <v>177</v>
      </c>
      <c r="AO17" s="1" t="s">
        <v>132</v>
      </c>
      <c r="AP17" s="1" t="s">
        <v>63</v>
      </c>
      <c r="AQ17" s="1" t="s">
        <v>289</v>
      </c>
    </row>
    <row r="18" spans="29:43" x14ac:dyDescent="0.25">
      <c r="AC18" t="s">
        <v>0</v>
      </c>
      <c r="AD18">
        <f t="shared" si="1"/>
        <v>1.1500000000000001</v>
      </c>
      <c r="AE18" t="str">
        <f t="shared" si="0"/>
        <v>Age 1,15</v>
      </c>
      <c r="AF18" s="1"/>
      <c r="AG18" s="5"/>
      <c r="AH18" s="5"/>
      <c r="AI18" s="5"/>
      <c r="AJ18" s="5"/>
      <c r="AK18" s="5"/>
      <c r="AL18" s="5"/>
      <c r="AM18" s="5"/>
      <c r="AN18" s="1" t="s">
        <v>178</v>
      </c>
      <c r="AO18" s="1" t="s">
        <v>101</v>
      </c>
      <c r="AP18" s="1" t="s">
        <v>27</v>
      </c>
      <c r="AQ18" s="1" t="s">
        <v>290</v>
      </c>
    </row>
    <row r="19" spans="29:43" x14ac:dyDescent="0.25">
      <c r="AC19" t="s">
        <v>0</v>
      </c>
      <c r="AD19">
        <f t="shared" si="1"/>
        <v>1.1600000000000001</v>
      </c>
      <c r="AE19" t="str">
        <f t="shared" si="0"/>
        <v>Age 1,16</v>
      </c>
      <c r="AF19" s="1"/>
      <c r="AN19" s="1" t="s">
        <v>179</v>
      </c>
      <c r="AO19" s="1" t="s">
        <v>133</v>
      </c>
      <c r="AP19" s="1" t="s">
        <v>28</v>
      </c>
      <c r="AQ19" t="s">
        <v>291</v>
      </c>
    </row>
    <row r="20" spans="29:43" x14ac:dyDescent="0.25">
      <c r="AC20" t="s">
        <v>0</v>
      </c>
      <c r="AD20">
        <f t="shared" si="1"/>
        <v>1.1700000000000002</v>
      </c>
      <c r="AE20" t="str">
        <f t="shared" si="0"/>
        <v>Age 1,17</v>
      </c>
      <c r="AF20" s="1"/>
      <c r="AN20" s="1" t="s">
        <v>181</v>
      </c>
      <c r="AO20" s="1" t="s">
        <v>134</v>
      </c>
      <c r="AP20" s="1" t="s">
        <v>29</v>
      </c>
      <c r="AQ20" t="s">
        <v>292</v>
      </c>
    </row>
    <row r="21" spans="29:43" x14ac:dyDescent="0.25">
      <c r="AC21" t="s">
        <v>0</v>
      </c>
      <c r="AD21">
        <f t="shared" si="1"/>
        <v>1.1800000000000002</v>
      </c>
      <c r="AE21" t="str">
        <f t="shared" si="0"/>
        <v>Age 1,18</v>
      </c>
      <c r="AF21" s="1"/>
      <c r="AN21" s="1" t="s">
        <v>182</v>
      </c>
      <c r="AO21" s="1" t="s">
        <v>111</v>
      </c>
      <c r="AP21" s="1" t="s">
        <v>68</v>
      </c>
      <c r="AQ21" t="s">
        <v>293</v>
      </c>
    </row>
    <row r="22" spans="29:43" x14ac:dyDescent="0.25">
      <c r="AC22" t="s">
        <v>0</v>
      </c>
      <c r="AD22">
        <f t="shared" si="1"/>
        <v>1.1900000000000002</v>
      </c>
      <c r="AE22" t="str">
        <f t="shared" si="0"/>
        <v>Age 1,19</v>
      </c>
      <c r="AF22" s="1"/>
      <c r="AG22">
        <v>1</v>
      </c>
      <c r="AH22" s="3" t="str">
        <f t="shared" ref="AH22:AH51" si="2">VLOOKUP($B$3&amp;" "&amp;AG22,$AE$3:$AF$311,2)</f>
        <v>Select</v>
      </c>
      <c r="AI22" s="3" t="str">
        <f>VLOOKUP($B$4&amp;" "&amp;AG22,$AE$3:$AF$311,2)</f>
        <v xml:space="preserve"> </v>
      </c>
      <c r="AJ22" s="3" t="str">
        <f t="shared" ref="AJ22:AJ51" si="3">VLOOKUP($B$5&amp;" "&amp;AG22,$AE$3:$AF$311,2)</f>
        <v xml:space="preserve"> </v>
      </c>
      <c r="AK22" s="3" t="str">
        <f t="shared" ref="AK22:AK51" si="4">VLOOKUP($B$6&amp;" "&amp;AG22,$AE$3:$AF$311,2)</f>
        <v xml:space="preserve"> </v>
      </c>
      <c r="AL22" s="3" t="str">
        <f t="shared" ref="AL22:AL51" si="5">VLOOKUP($B$7&amp;" "&amp;AG22,$AE$3:$AF$311,2)</f>
        <v xml:space="preserve"> </v>
      </c>
      <c r="AN22" s="1" t="s">
        <v>184</v>
      </c>
      <c r="AO22" s="1" t="s">
        <v>135</v>
      </c>
      <c r="AP22" s="1" t="s">
        <v>72</v>
      </c>
      <c r="AQ22" t="s">
        <v>294</v>
      </c>
    </row>
    <row r="23" spans="29:43" x14ac:dyDescent="0.25">
      <c r="AC23" t="s">
        <v>0</v>
      </c>
      <c r="AD23">
        <f t="shared" si="1"/>
        <v>1.2000000000000002</v>
      </c>
      <c r="AE23" t="str">
        <f t="shared" si="0"/>
        <v>Age 1,2</v>
      </c>
      <c r="AF23" s="1"/>
      <c r="AG23">
        <f>AG22+0.01</f>
        <v>1.01</v>
      </c>
      <c r="AH23" s="3" t="str">
        <f t="shared" si="2"/>
        <v>Need for small exchange</v>
      </c>
      <c r="AI23" s="3" t="str">
        <f t="shared" ref="AI23:AI51" si="6">VLOOKUP($B$4&amp;" "&amp;AG23,$AE$3:$AF$311,2)</f>
        <v xml:space="preserve"> </v>
      </c>
      <c r="AJ23" s="3" t="str">
        <f t="shared" si="3"/>
        <v xml:space="preserve"> </v>
      </c>
      <c r="AK23" s="3" t="str">
        <f t="shared" si="4"/>
        <v xml:space="preserve"> </v>
      </c>
      <c r="AL23" s="3" t="str">
        <f t="shared" si="5"/>
        <v xml:space="preserve"> </v>
      </c>
      <c r="AN23" s="1" t="s">
        <v>185</v>
      </c>
      <c r="AO23" s="1" t="s">
        <v>136</v>
      </c>
      <c r="AP23" s="1" t="s">
        <v>69</v>
      </c>
      <c r="AQ23" t="s">
        <v>295</v>
      </c>
    </row>
    <row r="24" spans="29:43" x14ac:dyDescent="0.25">
      <c r="AC24" t="s">
        <v>0</v>
      </c>
      <c r="AD24">
        <f t="shared" si="1"/>
        <v>1.2100000000000002</v>
      </c>
      <c r="AE24" t="str">
        <f t="shared" si="0"/>
        <v>Age 1,21</v>
      </c>
      <c r="AF24" s="1"/>
      <c r="AG24">
        <f t="shared" ref="AG24:AG51" si="7">AG23+0.01</f>
        <v>1.02</v>
      </c>
      <c r="AH24" s="3" t="str">
        <f t="shared" si="2"/>
        <v>Need for full exchange</v>
      </c>
      <c r="AI24" s="3" t="str">
        <f t="shared" si="6"/>
        <v xml:space="preserve"> </v>
      </c>
      <c r="AJ24" s="3" t="str">
        <f t="shared" si="3"/>
        <v xml:space="preserve"> </v>
      </c>
      <c r="AK24" s="3" t="str">
        <f t="shared" si="4"/>
        <v xml:space="preserve"> </v>
      </c>
      <c r="AL24" s="3" t="str">
        <f t="shared" si="5"/>
        <v xml:space="preserve"> </v>
      </c>
      <c r="AN24" s="1" t="s">
        <v>186</v>
      </c>
      <c r="AO24" s="1" t="s">
        <v>118</v>
      </c>
      <c r="AP24" s="1" t="s">
        <v>70</v>
      </c>
      <c r="AQ24" t="s">
        <v>296</v>
      </c>
    </row>
    <row r="25" spans="29:43" x14ac:dyDescent="0.25">
      <c r="AC25" t="s">
        <v>0</v>
      </c>
      <c r="AD25">
        <f t="shared" si="1"/>
        <v>1.2200000000000002</v>
      </c>
      <c r="AE25" t="str">
        <f t="shared" si="0"/>
        <v>Age 1,22</v>
      </c>
      <c r="AF25" s="1"/>
      <c r="AG25">
        <f t="shared" si="7"/>
        <v>1.03</v>
      </c>
      <c r="AH25" s="3" t="str">
        <f t="shared" si="2"/>
        <v>Need for workshop</v>
      </c>
      <c r="AI25" s="3" t="str">
        <f t="shared" si="6"/>
        <v xml:space="preserve"> </v>
      </c>
      <c r="AJ25" s="3" t="str">
        <f t="shared" si="3"/>
        <v xml:space="preserve"> </v>
      </c>
      <c r="AK25" s="3" t="str">
        <f t="shared" si="4"/>
        <v xml:space="preserve"> </v>
      </c>
      <c r="AL25" s="3" t="str">
        <f t="shared" si="5"/>
        <v xml:space="preserve"> </v>
      </c>
      <c r="AN25" s="1" t="s">
        <v>189</v>
      </c>
      <c r="AO25" s="1" t="s">
        <v>118</v>
      </c>
      <c r="AP25" s="1" t="s">
        <v>73</v>
      </c>
      <c r="AQ25" t="s">
        <v>297</v>
      </c>
    </row>
    <row r="26" spans="29:43" x14ac:dyDescent="0.25">
      <c r="AC26" t="s">
        <v>0</v>
      </c>
      <c r="AD26">
        <f t="shared" si="1"/>
        <v>1.2300000000000002</v>
      </c>
      <c r="AE26" t="str">
        <f t="shared" si="0"/>
        <v>Age 1,23</v>
      </c>
      <c r="AF26" s="1"/>
      <c r="AG26">
        <f t="shared" si="7"/>
        <v>1.04</v>
      </c>
      <c r="AH26" s="3" t="str">
        <f t="shared" si="2"/>
        <v>Need for tagging programme</v>
      </c>
      <c r="AI26" s="3" t="str">
        <f t="shared" si="6"/>
        <v xml:space="preserve"> </v>
      </c>
      <c r="AJ26" s="3" t="str">
        <f t="shared" si="3"/>
        <v xml:space="preserve"> </v>
      </c>
      <c r="AK26" s="3" t="str">
        <f t="shared" si="4"/>
        <v xml:space="preserve"> </v>
      </c>
      <c r="AL26" s="3" t="str">
        <f t="shared" si="5"/>
        <v xml:space="preserve"> </v>
      </c>
      <c r="AN26" s="1" t="s">
        <v>265</v>
      </c>
      <c r="AO26" s="1" t="s">
        <v>108</v>
      </c>
      <c r="AP26" s="1" t="s">
        <v>71</v>
      </c>
      <c r="AQ26" t="s">
        <v>298</v>
      </c>
    </row>
    <row r="27" spans="29:43" x14ac:dyDescent="0.25">
      <c r="AC27" t="s">
        <v>0</v>
      </c>
      <c r="AD27">
        <f t="shared" si="1"/>
        <v>1.2400000000000002</v>
      </c>
      <c r="AE27" t="str">
        <f t="shared" si="0"/>
        <v>Age 1,24</v>
      </c>
      <c r="AF27" s="1"/>
      <c r="AG27">
        <f t="shared" si="7"/>
        <v>1.05</v>
      </c>
      <c r="AH27" s="3" t="str">
        <f t="shared" si="2"/>
        <v>Training</v>
      </c>
      <c r="AI27" s="3" t="str">
        <f t="shared" si="6"/>
        <v xml:space="preserve"> </v>
      </c>
      <c r="AJ27" s="3" t="str">
        <f t="shared" si="3"/>
        <v xml:space="preserve"> </v>
      </c>
      <c r="AK27" s="3" t="str">
        <f t="shared" si="4"/>
        <v xml:space="preserve"> </v>
      </c>
      <c r="AL27" s="3" t="str">
        <f t="shared" si="5"/>
        <v xml:space="preserve"> </v>
      </c>
      <c r="AN27" s="1" t="s">
        <v>190</v>
      </c>
      <c r="AO27" s="1" t="s">
        <v>137</v>
      </c>
      <c r="AP27" s="1" t="s">
        <v>10</v>
      </c>
      <c r="AQ27" t="s">
        <v>299</v>
      </c>
    </row>
    <row r="28" spans="29:43" x14ac:dyDescent="0.25">
      <c r="AC28" t="s">
        <v>0</v>
      </c>
      <c r="AD28">
        <f t="shared" si="1"/>
        <v>1.2500000000000002</v>
      </c>
      <c r="AE28" t="str">
        <f t="shared" si="0"/>
        <v>Age 1,25</v>
      </c>
      <c r="AF28" s="1"/>
      <c r="AG28">
        <f t="shared" si="7"/>
        <v>1.06</v>
      </c>
      <c r="AH28" s="3" t="str">
        <f t="shared" si="2"/>
        <v>Accuracy</v>
      </c>
      <c r="AI28" s="3" t="str">
        <f t="shared" si="6"/>
        <v xml:space="preserve"> </v>
      </c>
      <c r="AJ28" s="3" t="str">
        <f t="shared" si="3"/>
        <v xml:space="preserve"> </v>
      </c>
      <c r="AK28" s="3" t="str">
        <f t="shared" si="4"/>
        <v xml:space="preserve"> </v>
      </c>
      <c r="AL28" s="3" t="str">
        <f t="shared" si="5"/>
        <v xml:space="preserve"> </v>
      </c>
      <c r="AN28" s="1" t="s">
        <v>191</v>
      </c>
      <c r="AO28" s="1" t="s">
        <v>138</v>
      </c>
      <c r="AP28" s="1" t="s">
        <v>11</v>
      </c>
      <c r="AQ28" t="s">
        <v>300</v>
      </c>
    </row>
    <row r="29" spans="29:43" x14ac:dyDescent="0.25">
      <c r="AC29" t="s">
        <v>0</v>
      </c>
      <c r="AD29">
        <f t="shared" si="1"/>
        <v>1.2600000000000002</v>
      </c>
      <c r="AE29" t="str">
        <f t="shared" si="0"/>
        <v>Age 1,26</v>
      </c>
      <c r="AF29" s="1"/>
      <c r="AG29">
        <f t="shared" si="7"/>
        <v>1.07</v>
      </c>
      <c r="AH29" s="3" t="str">
        <f t="shared" si="2"/>
        <v>Precision</v>
      </c>
      <c r="AI29" s="3" t="str">
        <f t="shared" si="6"/>
        <v xml:space="preserve"> </v>
      </c>
      <c r="AJ29" s="3" t="str">
        <f t="shared" si="3"/>
        <v xml:space="preserve"> </v>
      </c>
      <c r="AK29" s="3" t="str">
        <f t="shared" si="4"/>
        <v xml:space="preserve"> </v>
      </c>
      <c r="AL29" s="3" t="str">
        <f t="shared" si="5"/>
        <v xml:space="preserve"> </v>
      </c>
      <c r="AN29" s="1" t="s">
        <v>226</v>
      </c>
      <c r="AO29" s="1" t="s">
        <v>105</v>
      </c>
      <c r="AP29" s="1" t="s">
        <v>12</v>
      </c>
      <c r="AQ29" t="s">
        <v>301</v>
      </c>
    </row>
    <row r="30" spans="29:43" x14ac:dyDescent="0.25">
      <c r="AC30" t="s">
        <v>0</v>
      </c>
      <c r="AD30">
        <f t="shared" si="1"/>
        <v>1.2700000000000002</v>
      </c>
      <c r="AE30" t="str">
        <f t="shared" si="0"/>
        <v>Age 1,27</v>
      </c>
      <c r="AF30" s="1"/>
      <c r="AG30">
        <f t="shared" si="7"/>
        <v>1.08</v>
      </c>
      <c r="AH30" s="3" t="str">
        <f t="shared" si="2"/>
        <v>Age Validation</v>
      </c>
      <c r="AI30" s="3" t="str">
        <f t="shared" si="6"/>
        <v xml:space="preserve"> </v>
      </c>
      <c r="AJ30" s="3" t="str">
        <f t="shared" si="3"/>
        <v xml:space="preserve"> </v>
      </c>
      <c r="AK30" s="3" t="str">
        <f t="shared" si="4"/>
        <v xml:space="preserve"> </v>
      </c>
      <c r="AL30" s="3" t="str">
        <f t="shared" si="5"/>
        <v xml:space="preserve"> </v>
      </c>
      <c r="AN30" s="1" t="s">
        <v>196</v>
      </c>
      <c r="AO30" s="1" t="s">
        <v>88</v>
      </c>
      <c r="AP30" s="1" t="s">
        <v>13</v>
      </c>
      <c r="AQ30" t="s">
        <v>302</v>
      </c>
    </row>
    <row r="31" spans="29:43" x14ac:dyDescent="0.25">
      <c r="AC31" t="s">
        <v>0</v>
      </c>
      <c r="AD31">
        <f t="shared" si="1"/>
        <v>1.2800000000000002</v>
      </c>
      <c r="AE31" t="str">
        <f t="shared" si="0"/>
        <v>Age 1,28</v>
      </c>
      <c r="AF31" s="1"/>
      <c r="AG31">
        <f t="shared" si="7"/>
        <v>1.0900000000000001</v>
      </c>
      <c r="AH31" s="3">
        <f t="shared" si="2"/>
        <v>0</v>
      </c>
      <c r="AI31" s="3" t="str">
        <f t="shared" si="6"/>
        <v xml:space="preserve"> </v>
      </c>
      <c r="AJ31" s="3" t="str">
        <f t="shared" si="3"/>
        <v xml:space="preserve"> </v>
      </c>
      <c r="AK31" s="3" t="str">
        <f t="shared" si="4"/>
        <v xml:space="preserve"> </v>
      </c>
      <c r="AL31" s="3" t="str">
        <f t="shared" si="5"/>
        <v xml:space="preserve"> </v>
      </c>
      <c r="AN31" s="1" t="s">
        <v>192</v>
      </c>
      <c r="AO31" s="1" t="s">
        <v>139</v>
      </c>
      <c r="AP31" s="1" t="s">
        <v>14</v>
      </c>
      <c r="AQ31" t="s">
        <v>303</v>
      </c>
    </row>
    <row r="32" spans="29:43" x14ac:dyDescent="0.25">
      <c r="AC32" t="s">
        <v>0</v>
      </c>
      <c r="AD32">
        <f t="shared" si="1"/>
        <v>1.2900000000000003</v>
      </c>
      <c r="AE32" t="str">
        <f t="shared" si="0"/>
        <v>Age 1,29</v>
      </c>
      <c r="AF32" s="1"/>
      <c r="AG32">
        <f t="shared" si="7"/>
        <v>1.1000000000000001</v>
      </c>
      <c r="AH32" s="3">
        <f t="shared" si="2"/>
        <v>0</v>
      </c>
      <c r="AI32" s="3" t="str">
        <f t="shared" si="6"/>
        <v xml:space="preserve"> </v>
      </c>
      <c r="AJ32" s="3" t="str">
        <f t="shared" si="3"/>
        <v xml:space="preserve"> </v>
      </c>
      <c r="AK32" s="3" t="str">
        <f t="shared" si="4"/>
        <v xml:space="preserve"> </v>
      </c>
      <c r="AL32" s="3" t="str">
        <f t="shared" si="5"/>
        <v xml:space="preserve"> </v>
      </c>
      <c r="AN32" s="1" t="s">
        <v>194</v>
      </c>
      <c r="AO32" s="1" t="s">
        <v>118</v>
      </c>
      <c r="AP32" s="1" t="s">
        <v>64</v>
      </c>
      <c r="AQ32" t="s">
        <v>304</v>
      </c>
    </row>
    <row r="33" spans="29:43" x14ac:dyDescent="0.25">
      <c r="AC33" t="s">
        <v>1</v>
      </c>
      <c r="AD33">
        <v>1</v>
      </c>
      <c r="AE33" t="str">
        <f t="shared" si="0"/>
        <v>Maturity 1</v>
      </c>
      <c r="AF33" s="1" t="s">
        <v>31</v>
      </c>
      <c r="AG33">
        <f t="shared" si="7"/>
        <v>1.1100000000000001</v>
      </c>
      <c r="AH33" s="3">
        <f t="shared" si="2"/>
        <v>0</v>
      </c>
      <c r="AI33" s="3" t="str">
        <f t="shared" si="6"/>
        <v xml:space="preserve"> </v>
      </c>
      <c r="AJ33" s="3" t="str">
        <f t="shared" si="3"/>
        <v xml:space="preserve"> </v>
      </c>
      <c r="AK33" s="3" t="str">
        <f t="shared" si="4"/>
        <v xml:space="preserve"> </v>
      </c>
      <c r="AL33" s="3" t="str">
        <f t="shared" si="5"/>
        <v xml:space="preserve"> </v>
      </c>
      <c r="AN33" s="1" t="s">
        <v>195</v>
      </c>
      <c r="AO33" s="1" t="s">
        <v>118</v>
      </c>
      <c r="AP33" s="1" t="s">
        <v>15</v>
      </c>
      <c r="AQ33" t="s">
        <v>305</v>
      </c>
    </row>
    <row r="34" spans="29:43" x14ac:dyDescent="0.25">
      <c r="AC34" t="s">
        <v>1</v>
      </c>
      <c r="AD34">
        <f>AD33+0.01</f>
        <v>1.01</v>
      </c>
      <c r="AE34" t="str">
        <f t="shared" si="0"/>
        <v>Maturity 1,01</v>
      </c>
      <c r="AF34" s="1" t="s">
        <v>4</v>
      </c>
      <c r="AG34">
        <f t="shared" si="7"/>
        <v>1.1200000000000001</v>
      </c>
      <c r="AH34" s="3">
        <f t="shared" si="2"/>
        <v>0</v>
      </c>
      <c r="AI34" s="3" t="str">
        <f t="shared" si="6"/>
        <v xml:space="preserve"> </v>
      </c>
      <c r="AJ34" s="3" t="str">
        <f t="shared" si="3"/>
        <v xml:space="preserve"> </v>
      </c>
      <c r="AK34" s="3" t="str">
        <f t="shared" si="4"/>
        <v xml:space="preserve"> </v>
      </c>
      <c r="AL34" s="3" t="str">
        <f t="shared" si="5"/>
        <v xml:space="preserve"> </v>
      </c>
      <c r="AN34" s="1" t="s">
        <v>193</v>
      </c>
      <c r="AO34" s="1" t="s">
        <v>86</v>
      </c>
      <c r="AP34" s="1" t="s">
        <v>16</v>
      </c>
      <c r="AQ34" t="s">
        <v>306</v>
      </c>
    </row>
    <row r="35" spans="29:43" x14ac:dyDescent="0.25">
      <c r="AC35" t="s">
        <v>1</v>
      </c>
      <c r="AD35">
        <f t="shared" ref="AD35:AD62" si="8">AD34+0.01</f>
        <v>1.02</v>
      </c>
      <c r="AE35" t="str">
        <f t="shared" si="0"/>
        <v>Maturity 1,02</v>
      </c>
      <c r="AF35" s="1" t="s">
        <v>5</v>
      </c>
      <c r="AG35">
        <f t="shared" si="7"/>
        <v>1.1300000000000001</v>
      </c>
      <c r="AH35" s="3">
        <f t="shared" si="2"/>
        <v>0</v>
      </c>
      <c r="AI35" s="3" t="str">
        <f t="shared" si="6"/>
        <v xml:space="preserve"> </v>
      </c>
      <c r="AJ35" s="3" t="str">
        <f t="shared" si="3"/>
        <v xml:space="preserve"> </v>
      </c>
      <c r="AK35" s="3" t="str">
        <f t="shared" si="4"/>
        <v xml:space="preserve"> </v>
      </c>
      <c r="AL35" s="3" t="str">
        <f t="shared" si="5"/>
        <v xml:space="preserve"> </v>
      </c>
      <c r="AN35" s="1" t="s">
        <v>197</v>
      </c>
      <c r="AO35" s="1" t="s">
        <v>140</v>
      </c>
      <c r="AP35" s="1" t="s">
        <v>17</v>
      </c>
      <c r="AQ35" t="s">
        <v>307</v>
      </c>
    </row>
    <row r="36" spans="29:43" x14ac:dyDescent="0.25">
      <c r="AC36" t="s">
        <v>1</v>
      </c>
      <c r="AD36">
        <f t="shared" si="8"/>
        <v>1.03</v>
      </c>
      <c r="AE36" t="str">
        <f t="shared" si="0"/>
        <v>Maturity 1,03</v>
      </c>
      <c r="AF36" s="1" t="s">
        <v>2</v>
      </c>
      <c r="AG36">
        <f t="shared" si="7"/>
        <v>1.1400000000000001</v>
      </c>
      <c r="AH36" s="3">
        <f t="shared" si="2"/>
        <v>0</v>
      </c>
      <c r="AI36" s="3" t="str">
        <f t="shared" si="6"/>
        <v xml:space="preserve"> </v>
      </c>
      <c r="AJ36" s="3" t="str">
        <f t="shared" si="3"/>
        <v xml:space="preserve"> </v>
      </c>
      <c r="AK36" s="3" t="str">
        <f t="shared" si="4"/>
        <v xml:space="preserve"> </v>
      </c>
      <c r="AL36" s="3" t="str">
        <f t="shared" si="5"/>
        <v xml:space="preserve"> </v>
      </c>
      <c r="AN36" s="1" t="s">
        <v>198</v>
      </c>
      <c r="AO36" s="1" t="s">
        <v>118</v>
      </c>
      <c r="AP36" s="1" t="s">
        <v>18</v>
      </c>
      <c r="AQ36" t="s">
        <v>308</v>
      </c>
    </row>
    <row r="37" spans="29:43" x14ac:dyDescent="0.25">
      <c r="AC37" t="s">
        <v>1</v>
      </c>
      <c r="AD37">
        <f t="shared" si="8"/>
        <v>1.04</v>
      </c>
      <c r="AE37" t="str">
        <f t="shared" si="0"/>
        <v>Maturity 1,04</v>
      </c>
      <c r="AF37" s="1" t="s">
        <v>7</v>
      </c>
      <c r="AG37">
        <f t="shared" si="7"/>
        <v>1.1500000000000001</v>
      </c>
      <c r="AH37" s="3">
        <f t="shared" si="2"/>
        <v>0</v>
      </c>
      <c r="AI37" s="3" t="str">
        <f t="shared" si="6"/>
        <v xml:space="preserve"> </v>
      </c>
      <c r="AJ37" s="3" t="str">
        <f t="shared" si="3"/>
        <v xml:space="preserve"> </v>
      </c>
      <c r="AK37" s="3" t="str">
        <f t="shared" si="4"/>
        <v xml:space="preserve"> </v>
      </c>
      <c r="AL37" s="3" t="str">
        <f t="shared" si="5"/>
        <v xml:space="preserve"> </v>
      </c>
      <c r="AN37" s="1" t="s">
        <v>199</v>
      </c>
      <c r="AO37" s="1" t="s">
        <v>118</v>
      </c>
      <c r="AP37" s="1" t="s">
        <v>19</v>
      </c>
      <c r="AQ37" t="s">
        <v>309</v>
      </c>
    </row>
    <row r="38" spans="29:43" x14ac:dyDescent="0.25">
      <c r="AC38" t="s">
        <v>1</v>
      </c>
      <c r="AD38">
        <f t="shared" si="8"/>
        <v>1.05</v>
      </c>
      <c r="AE38" t="str">
        <f t="shared" si="0"/>
        <v>Maturity 1,05</v>
      </c>
      <c r="AF38" s="1" t="s">
        <v>8</v>
      </c>
      <c r="AG38">
        <f t="shared" si="7"/>
        <v>1.1600000000000001</v>
      </c>
      <c r="AH38" s="3">
        <f t="shared" si="2"/>
        <v>0</v>
      </c>
      <c r="AI38" s="3" t="str">
        <f t="shared" si="6"/>
        <v xml:space="preserve"> </v>
      </c>
      <c r="AJ38" s="3" t="str">
        <f t="shared" si="3"/>
        <v xml:space="preserve"> </v>
      </c>
      <c r="AK38" s="3" t="str">
        <f t="shared" si="4"/>
        <v xml:space="preserve"> </v>
      </c>
      <c r="AL38" s="3" t="str">
        <f t="shared" si="5"/>
        <v xml:space="preserve"> </v>
      </c>
      <c r="AN38" s="1" t="s">
        <v>200</v>
      </c>
      <c r="AO38" s="1" t="s">
        <v>118</v>
      </c>
      <c r="AP38" s="1" t="s">
        <v>20</v>
      </c>
      <c r="AQ38" t="s">
        <v>310</v>
      </c>
    </row>
    <row r="39" spans="29:43" x14ac:dyDescent="0.25">
      <c r="AC39" t="s">
        <v>1</v>
      </c>
      <c r="AD39">
        <f t="shared" si="8"/>
        <v>1.06</v>
      </c>
      <c r="AE39" t="str">
        <f t="shared" si="0"/>
        <v>Maturity 1,06</v>
      </c>
      <c r="AF39" s="1" t="s">
        <v>9</v>
      </c>
      <c r="AG39">
        <f t="shared" si="7"/>
        <v>1.1700000000000002</v>
      </c>
      <c r="AH39" s="3">
        <f t="shared" si="2"/>
        <v>0</v>
      </c>
      <c r="AI39" s="3" t="str">
        <f t="shared" si="6"/>
        <v xml:space="preserve"> </v>
      </c>
      <c r="AJ39" s="3" t="str">
        <f t="shared" si="3"/>
        <v xml:space="preserve"> </v>
      </c>
      <c r="AK39" s="3" t="str">
        <f t="shared" si="4"/>
        <v xml:space="preserve"> </v>
      </c>
      <c r="AL39" s="3" t="str">
        <f t="shared" si="5"/>
        <v xml:space="preserve"> </v>
      </c>
      <c r="AN39" s="1" t="s">
        <v>201</v>
      </c>
      <c r="AO39" s="1" t="s">
        <v>141</v>
      </c>
      <c r="AP39" s="1" t="s">
        <v>22</v>
      </c>
      <c r="AQ39" t="s">
        <v>311</v>
      </c>
    </row>
    <row r="40" spans="29:43" x14ac:dyDescent="0.25">
      <c r="AC40" t="s">
        <v>1</v>
      </c>
      <c r="AD40">
        <f t="shared" si="8"/>
        <v>1.07</v>
      </c>
      <c r="AE40" t="str">
        <f t="shared" si="0"/>
        <v>Maturity 1,07</v>
      </c>
      <c r="AF40" s="1" t="s">
        <v>45</v>
      </c>
      <c r="AG40">
        <f t="shared" si="7"/>
        <v>1.1800000000000002</v>
      </c>
      <c r="AH40" s="3">
        <f t="shared" si="2"/>
        <v>0</v>
      </c>
      <c r="AI40" s="3" t="str">
        <f t="shared" si="6"/>
        <v xml:space="preserve"> </v>
      </c>
      <c r="AJ40" s="3" t="str">
        <f t="shared" si="3"/>
        <v xml:space="preserve"> </v>
      </c>
      <c r="AK40" s="3" t="str">
        <f t="shared" si="4"/>
        <v xml:space="preserve"> </v>
      </c>
      <c r="AL40" s="3" t="str">
        <f t="shared" si="5"/>
        <v xml:space="preserve"> </v>
      </c>
      <c r="AN40" s="1" t="s">
        <v>202</v>
      </c>
      <c r="AO40" s="1" t="s">
        <v>129</v>
      </c>
      <c r="AP40" s="1" t="s">
        <v>23</v>
      </c>
      <c r="AQ40" t="s">
        <v>312</v>
      </c>
    </row>
    <row r="41" spans="29:43" x14ac:dyDescent="0.25">
      <c r="AC41" t="s">
        <v>1</v>
      </c>
      <c r="AD41">
        <f t="shared" si="8"/>
        <v>1.08</v>
      </c>
      <c r="AE41" t="str">
        <f t="shared" si="0"/>
        <v>Maturity 1,08</v>
      </c>
      <c r="AF41" s="1"/>
      <c r="AG41">
        <f t="shared" si="7"/>
        <v>1.1900000000000002</v>
      </c>
      <c r="AH41" s="3">
        <f t="shared" si="2"/>
        <v>0</v>
      </c>
      <c r="AI41" s="3" t="str">
        <f t="shared" si="6"/>
        <v xml:space="preserve"> </v>
      </c>
      <c r="AJ41" s="3" t="str">
        <f t="shared" si="3"/>
        <v xml:space="preserve"> </v>
      </c>
      <c r="AK41" s="3" t="str">
        <f t="shared" si="4"/>
        <v xml:space="preserve"> </v>
      </c>
      <c r="AL41" s="3" t="str">
        <f t="shared" si="5"/>
        <v xml:space="preserve"> </v>
      </c>
      <c r="AN41" s="1" t="s">
        <v>203</v>
      </c>
      <c r="AO41" s="1" t="s">
        <v>142</v>
      </c>
      <c r="AP41" s="1" t="s">
        <v>65</v>
      </c>
      <c r="AQ41" t="s">
        <v>313</v>
      </c>
    </row>
    <row r="42" spans="29:43" x14ac:dyDescent="0.25">
      <c r="AC42" t="s">
        <v>1</v>
      </c>
      <c r="AD42">
        <f t="shared" si="8"/>
        <v>1.0900000000000001</v>
      </c>
      <c r="AE42" t="str">
        <f t="shared" si="0"/>
        <v>Maturity 1,09</v>
      </c>
      <c r="AF42" s="1"/>
      <c r="AG42">
        <f t="shared" si="7"/>
        <v>1.2000000000000002</v>
      </c>
      <c r="AH42" s="3">
        <f t="shared" si="2"/>
        <v>0</v>
      </c>
      <c r="AI42" s="3" t="str">
        <f t="shared" si="6"/>
        <v xml:space="preserve"> </v>
      </c>
      <c r="AJ42" s="3" t="str">
        <f t="shared" si="3"/>
        <v xml:space="preserve"> </v>
      </c>
      <c r="AK42" s="3" t="str">
        <f t="shared" si="4"/>
        <v xml:space="preserve"> </v>
      </c>
      <c r="AL42" s="3" t="str">
        <f t="shared" si="5"/>
        <v xml:space="preserve"> </v>
      </c>
      <c r="AN42" s="1" t="s">
        <v>204</v>
      </c>
      <c r="AO42" s="1" t="s">
        <v>143</v>
      </c>
      <c r="AP42" s="1" t="s">
        <v>24</v>
      </c>
      <c r="AQ42" t="s">
        <v>314</v>
      </c>
    </row>
    <row r="43" spans="29:43" x14ac:dyDescent="0.25">
      <c r="AC43" t="s">
        <v>1</v>
      </c>
      <c r="AD43">
        <f t="shared" si="8"/>
        <v>1.1000000000000001</v>
      </c>
      <c r="AE43" t="str">
        <f t="shared" si="0"/>
        <v>Maturity 1,1</v>
      </c>
      <c r="AF43" s="1"/>
      <c r="AG43">
        <f t="shared" si="7"/>
        <v>1.2100000000000002</v>
      </c>
      <c r="AH43" s="3">
        <f t="shared" si="2"/>
        <v>0</v>
      </c>
      <c r="AI43" s="3" t="str">
        <f t="shared" si="6"/>
        <v xml:space="preserve"> </v>
      </c>
      <c r="AJ43" s="3" t="str">
        <f t="shared" si="3"/>
        <v xml:space="preserve"> </v>
      </c>
      <c r="AK43" s="3" t="str">
        <f t="shared" si="4"/>
        <v xml:space="preserve"> </v>
      </c>
      <c r="AL43" s="3" t="str">
        <f t="shared" si="5"/>
        <v xml:space="preserve"> </v>
      </c>
      <c r="AN43" s="1" t="s">
        <v>205</v>
      </c>
      <c r="AO43" s="1" t="s">
        <v>118</v>
      </c>
      <c r="AP43" s="1" t="s">
        <v>79</v>
      </c>
      <c r="AQ43" t="s">
        <v>315</v>
      </c>
    </row>
    <row r="44" spans="29:43" x14ac:dyDescent="0.25">
      <c r="AC44" t="s">
        <v>1</v>
      </c>
      <c r="AD44">
        <f t="shared" si="8"/>
        <v>1.1100000000000001</v>
      </c>
      <c r="AE44" t="str">
        <f t="shared" si="0"/>
        <v>Maturity 1,11</v>
      </c>
      <c r="AF44" s="1"/>
      <c r="AG44">
        <f t="shared" si="7"/>
        <v>1.2200000000000002</v>
      </c>
      <c r="AH44" s="3">
        <f t="shared" si="2"/>
        <v>0</v>
      </c>
      <c r="AI44" s="3" t="str">
        <f t="shared" si="6"/>
        <v xml:space="preserve"> </v>
      </c>
      <c r="AJ44" s="3" t="str">
        <f t="shared" si="3"/>
        <v xml:space="preserve"> </v>
      </c>
      <c r="AK44" s="3" t="str">
        <f t="shared" si="4"/>
        <v xml:space="preserve"> </v>
      </c>
      <c r="AL44" s="3" t="str">
        <f t="shared" si="5"/>
        <v xml:space="preserve"> </v>
      </c>
      <c r="AN44" s="1" t="s">
        <v>206</v>
      </c>
      <c r="AO44" s="1" t="s">
        <v>118</v>
      </c>
      <c r="AP44" s="1" t="s">
        <v>25</v>
      </c>
      <c r="AQ44" t="s">
        <v>316</v>
      </c>
    </row>
    <row r="45" spans="29:43" x14ac:dyDescent="0.25">
      <c r="AC45" t="s">
        <v>1</v>
      </c>
      <c r="AD45">
        <f t="shared" si="8"/>
        <v>1.1200000000000001</v>
      </c>
      <c r="AE45" t="str">
        <f t="shared" si="0"/>
        <v>Maturity 1,12</v>
      </c>
      <c r="AF45" s="1"/>
      <c r="AG45">
        <f t="shared" si="7"/>
        <v>1.2300000000000002</v>
      </c>
      <c r="AH45" s="3">
        <f t="shared" si="2"/>
        <v>0</v>
      </c>
      <c r="AI45" s="3" t="str">
        <f t="shared" si="6"/>
        <v xml:space="preserve"> </v>
      </c>
      <c r="AJ45" s="3" t="str">
        <f t="shared" si="3"/>
        <v xml:space="preserve"> </v>
      </c>
      <c r="AK45" s="3" t="str">
        <f t="shared" si="4"/>
        <v xml:space="preserve"> </v>
      </c>
      <c r="AL45" s="3" t="str">
        <f t="shared" si="5"/>
        <v xml:space="preserve"> </v>
      </c>
      <c r="AN45" s="1" t="s">
        <v>207</v>
      </c>
      <c r="AO45" s="1" t="s">
        <v>144</v>
      </c>
      <c r="AP45" s="1" t="s">
        <v>26</v>
      </c>
      <c r="AQ45" t="s">
        <v>317</v>
      </c>
    </row>
    <row r="46" spans="29:43" x14ac:dyDescent="0.25">
      <c r="AC46" t="s">
        <v>1</v>
      </c>
      <c r="AD46">
        <f t="shared" si="8"/>
        <v>1.1300000000000001</v>
      </c>
      <c r="AE46" t="str">
        <f t="shared" si="0"/>
        <v>Maturity 1,13</v>
      </c>
      <c r="AF46" s="1"/>
      <c r="AG46">
        <f t="shared" si="7"/>
        <v>1.2400000000000002</v>
      </c>
      <c r="AH46" s="3">
        <f t="shared" si="2"/>
        <v>0</v>
      </c>
      <c r="AI46" s="3" t="str">
        <f t="shared" si="6"/>
        <v xml:space="preserve"> </v>
      </c>
      <c r="AJ46" s="3" t="str">
        <f t="shared" si="3"/>
        <v xml:space="preserve"> </v>
      </c>
      <c r="AK46" s="3" t="str">
        <f t="shared" si="4"/>
        <v xml:space="preserve"> </v>
      </c>
      <c r="AL46" s="3" t="str">
        <f t="shared" si="5"/>
        <v xml:space="preserve"> </v>
      </c>
      <c r="AN46" s="1" t="s">
        <v>187</v>
      </c>
      <c r="AO46" s="1" t="s">
        <v>87</v>
      </c>
      <c r="AP46" s="1" t="s">
        <v>21</v>
      </c>
      <c r="AQ46" t="s">
        <v>318</v>
      </c>
    </row>
    <row r="47" spans="29:43" x14ac:dyDescent="0.25">
      <c r="AC47" t="s">
        <v>1</v>
      </c>
      <c r="AD47">
        <f t="shared" si="8"/>
        <v>1.1400000000000001</v>
      </c>
      <c r="AE47" t="str">
        <f t="shared" si="0"/>
        <v>Maturity 1,14</v>
      </c>
      <c r="AF47" s="1"/>
      <c r="AG47">
        <f t="shared" si="7"/>
        <v>1.2500000000000002</v>
      </c>
      <c r="AH47" s="3">
        <f t="shared" si="2"/>
        <v>0</v>
      </c>
      <c r="AI47" s="3" t="str">
        <f t="shared" si="6"/>
        <v xml:space="preserve"> </v>
      </c>
      <c r="AJ47" s="3" t="str">
        <f t="shared" si="3"/>
        <v xml:space="preserve"> </v>
      </c>
      <c r="AK47" s="3" t="str">
        <f t="shared" si="4"/>
        <v xml:space="preserve"> </v>
      </c>
      <c r="AL47" s="3" t="str">
        <f t="shared" si="5"/>
        <v xml:space="preserve"> </v>
      </c>
      <c r="AN47" s="1" t="s">
        <v>208</v>
      </c>
      <c r="AO47" s="1" t="s">
        <v>118</v>
      </c>
      <c r="AP47" s="1" t="s">
        <v>84</v>
      </c>
      <c r="AQ47" t="s">
        <v>319</v>
      </c>
    </row>
    <row r="48" spans="29:43" x14ac:dyDescent="0.25">
      <c r="AC48" t="s">
        <v>1</v>
      </c>
      <c r="AD48">
        <f t="shared" si="8"/>
        <v>1.1500000000000001</v>
      </c>
      <c r="AE48" t="str">
        <f t="shared" si="0"/>
        <v>Maturity 1,15</v>
      </c>
      <c r="AF48" s="1"/>
      <c r="AG48">
        <f t="shared" si="7"/>
        <v>1.2600000000000002</v>
      </c>
      <c r="AH48" s="3">
        <f t="shared" si="2"/>
        <v>0</v>
      </c>
      <c r="AI48" s="3" t="str">
        <f t="shared" si="6"/>
        <v xml:space="preserve"> </v>
      </c>
      <c r="AJ48" s="3" t="str">
        <f t="shared" si="3"/>
        <v xml:space="preserve"> </v>
      </c>
      <c r="AK48" s="3" t="str">
        <f t="shared" si="4"/>
        <v xml:space="preserve"> </v>
      </c>
      <c r="AL48" s="3" t="str">
        <f t="shared" si="5"/>
        <v xml:space="preserve"> </v>
      </c>
      <c r="AN48" s="1" t="s">
        <v>209</v>
      </c>
      <c r="AO48" s="1" t="s">
        <v>145</v>
      </c>
      <c r="AP48" s="1" t="s">
        <v>85</v>
      </c>
      <c r="AQ48" t="s">
        <v>320</v>
      </c>
    </row>
    <row r="49" spans="29:43" x14ac:dyDescent="0.25">
      <c r="AC49" t="s">
        <v>1</v>
      </c>
      <c r="AD49">
        <f t="shared" si="8"/>
        <v>1.1600000000000001</v>
      </c>
      <c r="AE49" t="str">
        <f t="shared" si="0"/>
        <v>Maturity 1,16</v>
      </c>
      <c r="AF49" s="1"/>
      <c r="AG49">
        <f t="shared" si="7"/>
        <v>1.2700000000000002</v>
      </c>
      <c r="AH49" s="3">
        <f t="shared" si="2"/>
        <v>0</v>
      </c>
      <c r="AI49" s="3" t="str">
        <f t="shared" si="6"/>
        <v xml:space="preserve"> </v>
      </c>
      <c r="AJ49" s="3" t="str">
        <f t="shared" si="3"/>
        <v xml:space="preserve"> </v>
      </c>
      <c r="AK49" s="3" t="str">
        <f t="shared" si="4"/>
        <v xml:space="preserve"> </v>
      </c>
      <c r="AL49" s="3" t="str">
        <f t="shared" si="5"/>
        <v xml:space="preserve"> </v>
      </c>
      <c r="AN49" s="1" t="s">
        <v>210</v>
      </c>
      <c r="AO49" s="1" t="s">
        <v>146</v>
      </c>
      <c r="AP49" s="1"/>
      <c r="AQ49" t="s">
        <v>321</v>
      </c>
    </row>
    <row r="50" spans="29:43" x14ac:dyDescent="0.25">
      <c r="AC50" t="s">
        <v>1</v>
      </c>
      <c r="AD50">
        <f t="shared" si="8"/>
        <v>1.1700000000000002</v>
      </c>
      <c r="AE50" t="str">
        <f t="shared" si="0"/>
        <v>Maturity 1,17</v>
      </c>
      <c r="AF50" s="1"/>
      <c r="AG50">
        <f t="shared" si="7"/>
        <v>1.2800000000000002</v>
      </c>
      <c r="AH50" s="3">
        <f t="shared" si="2"/>
        <v>0</v>
      </c>
      <c r="AI50" s="3" t="str">
        <f t="shared" si="6"/>
        <v xml:space="preserve"> </v>
      </c>
      <c r="AJ50" s="3" t="str">
        <f t="shared" si="3"/>
        <v xml:space="preserve"> </v>
      </c>
      <c r="AK50" s="3" t="str">
        <f t="shared" si="4"/>
        <v xml:space="preserve"> </v>
      </c>
      <c r="AL50" s="3" t="str">
        <f t="shared" si="5"/>
        <v xml:space="preserve"> </v>
      </c>
      <c r="AN50" s="1" t="s">
        <v>211</v>
      </c>
      <c r="AO50" s="1" t="s">
        <v>147</v>
      </c>
      <c r="AP50" s="1"/>
      <c r="AQ50" t="s">
        <v>322</v>
      </c>
    </row>
    <row r="51" spans="29:43" x14ac:dyDescent="0.25">
      <c r="AC51" t="s">
        <v>1</v>
      </c>
      <c r="AD51">
        <f t="shared" si="8"/>
        <v>1.1800000000000002</v>
      </c>
      <c r="AE51" t="str">
        <f t="shared" si="0"/>
        <v>Maturity 1,18</v>
      </c>
      <c r="AF51" s="1"/>
      <c r="AG51">
        <f t="shared" si="7"/>
        <v>1.2900000000000003</v>
      </c>
      <c r="AH51" s="3">
        <f t="shared" si="2"/>
        <v>0</v>
      </c>
      <c r="AI51" s="3" t="str">
        <f t="shared" si="6"/>
        <v xml:space="preserve"> </v>
      </c>
      <c r="AJ51" s="3" t="str">
        <f t="shared" si="3"/>
        <v xml:space="preserve"> </v>
      </c>
      <c r="AK51" s="3" t="str">
        <f t="shared" si="4"/>
        <v xml:space="preserve"> </v>
      </c>
      <c r="AL51" s="3" t="str">
        <f t="shared" si="5"/>
        <v xml:space="preserve"> </v>
      </c>
      <c r="AN51" s="1" t="s">
        <v>212</v>
      </c>
      <c r="AO51" s="1" t="s">
        <v>130</v>
      </c>
      <c r="AP51" s="1"/>
      <c r="AQ51" t="s">
        <v>323</v>
      </c>
    </row>
    <row r="52" spans="29:43" x14ac:dyDescent="0.25">
      <c r="AC52" t="s">
        <v>1</v>
      </c>
      <c r="AD52">
        <f t="shared" si="8"/>
        <v>1.1900000000000002</v>
      </c>
      <c r="AE52" t="str">
        <f t="shared" si="0"/>
        <v>Maturity 1,19</v>
      </c>
      <c r="AF52" s="1"/>
      <c r="AN52" s="1" t="s">
        <v>213</v>
      </c>
      <c r="AO52" s="1" t="s">
        <v>131</v>
      </c>
      <c r="AP52" s="1"/>
      <c r="AQ52" t="s">
        <v>324</v>
      </c>
    </row>
    <row r="53" spans="29:43" x14ac:dyDescent="0.25">
      <c r="AC53" t="s">
        <v>1</v>
      </c>
      <c r="AD53">
        <f t="shared" si="8"/>
        <v>1.2000000000000002</v>
      </c>
      <c r="AE53" t="str">
        <f t="shared" si="0"/>
        <v>Maturity 1,2</v>
      </c>
      <c r="AF53" s="1"/>
      <c r="AN53" s="1" t="s">
        <v>214</v>
      </c>
      <c r="AO53" s="1" t="s">
        <v>113</v>
      </c>
      <c r="AP53" s="1"/>
      <c r="AQ53" t="s">
        <v>325</v>
      </c>
    </row>
    <row r="54" spans="29:43" x14ac:dyDescent="0.25">
      <c r="AC54" t="s">
        <v>1</v>
      </c>
      <c r="AD54">
        <f t="shared" si="8"/>
        <v>1.2100000000000002</v>
      </c>
      <c r="AE54" t="str">
        <f t="shared" si="0"/>
        <v>Maturity 1,21</v>
      </c>
      <c r="AF54" s="1"/>
      <c r="AN54" s="1" t="s">
        <v>215</v>
      </c>
      <c r="AO54" s="1" t="s">
        <v>118</v>
      </c>
      <c r="AP54" s="1"/>
      <c r="AQ54" t="s">
        <v>326</v>
      </c>
    </row>
    <row r="55" spans="29:43" x14ac:dyDescent="0.25">
      <c r="AC55" t="s">
        <v>1</v>
      </c>
      <c r="AD55">
        <f t="shared" si="8"/>
        <v>1.2200000000000002</v>
      </c>
      <c r="AE55" t="str">
        <f t="shared" si="0"/>
        <v>Maturity 1,22</v>
      </c>
      <c r="AF55" s="1"/>
      <c r="AN55" s="1" t="s">
        <v>216</v>
      </c>
      <c r="AO55" s="1" t="s">
        <v>114</v>
      </c>
      <c r="AP55" s="1"/>
      <c r="AQ55" t="s">
        <v>327</v>
      </c>
    </row>
    <row r="56" spans="29:43" x14ac:dyDescent="0.25">
      <c r="AC56" t="s">
        <v>1</v>
      </c>
      <c r="AD56">
        <f t="shared" si="8"/>
        <v>1.2300000000000002</v>
      </c>
      <c r="AE56" t="str">
        <f t="shared" si="0"/>
        <v>Maturity 1,23</v>
      </c>
      <c r="AF56" s="1"/>
      <c r="AN56" s="1" t="s">
        <v>261</v>
      </c>
      <c r="AO56" s="1" t="s">
        <v>100</v>
      </c>
      <c r="AP56" s="1"/>
      <c r="AQ56" t="s">
        <v>328</v>
      </c>
    </row>
    <row r="57" spans="29:43" x14ac:dyDescent="0.25">
      <c r="AC57" t="s">
        <v>1</v>
      </c>
      <c r="AD57">
        <f t="shared" si="8"/>
        <v>1.2400000000000002</v>
      </c>
      <c r="AE57" t="str">
        <f t="shared" si="0"/>
        <v>Maturity 1,24</v>
      </c>
      <c r="AF57" s="1"/>
      <c r="AN57" s="1" t="s">
        <v>219</v>
      </c>
      <c r="AO57" s="1" t="s">
        <v>148</v>
      </c>
      <c r="AP57" s="1"/>
      <c r="AQ57" t="s">
        <v>329</v>
      </c>
    </row>
    <row r="58" spans="29:43" x14ac:dyDescent="0.25">
      <c r="AC58" t="s">
        <v>1</v>
      </c>
      <c r="AD58">
        <f t="shared" si="8"/>
        <v>1.2500000000000002</v>
      </c>
      <c r="AE58" t="str">
        <f t="shared" si="0"/>
        <v>Maturity 1,25</v>
      </c>
      <c r="AF58" s="1"/>
      <c r="AN58" s="1" t="s">
        <v>220</v>
      </c>
      <c r="AO58" s="1" t="s">
        <v>115</v>
      </c>
      <c r="AP58" s="1"/>
      <c r="AQ58" t="s">
        <v>330</v>
      </c>
    </row>
    <row r="59" spans="29:43" x14ac:dyDescent="0.25">
      <c r="AC59" t="s">
        <v>1</v>
      </c>
      <c r="AD59">
        <f t="shared" si="8"/>
        <v>1.2600000000000002</v>
      </c>
      <c r="AE59" t="str">
        <f t="shared" si="0"/>
        <v>Maturity 1,26</v>
      </c>
      <c r="AF59" s="1"/>
      <c r="AN59" s="1" t="s">
        <v>221</v>
      </c>
      <c r="AO59" s="1" t="s">
        <v>116</v>
      </c>
      <c r="AP59" s="1"/>
      <c r="AQ59" t="s">
        <v>331</v>
      </c>
    </row>
    <row r="60" spans="29:43" x14ac:dyDescent="0.25">
      <c r="AC60" t="s">
        <v>1</v>
      </c>
      <c r="AD60">
        <f t="shared" si="8"/>
        <v>1.2700000000000002</v>
      </c>
      <c r="AE60" t="str">
        <f t="shared" si="0"/>
        <v>Maturity 1,27</v>
      </c>
      <c r="AF60" s="1"/>
      <c r="AN60" s="1" t="s">
        <v>222</v>
      </c>
      <c r="AO60" s="1" t="s">
        <v>149</v>
      </c>
      <c r="AP60" s="1"/>
      <c r="AQ60" t="s">
        <v>332</v>
      </c>
    </row>
    <row r="61" spans="29:43" x14ac:dyDescent="0.25">
      <c r="AC61" t="s">
        <v>1</v>
      </c>
      <c r="AD61">
        <f t="shared" si="8"/>
        <v>1.2800000000000002</v>
      </c>
      <c r="AE61" t="str">
        <f t="shared" si="0"/>
        <v>Maturity 1,28</v>
      </c>
      <c r="AF61" s="1"/>
      <c r="AN61" s="1" t="s">
        <v>223</v>
      </c>
      <c r="AO61" s="1" t="s">
        <v>117</v>
      </c>
      <c r="AP61" s="1"/>
      <c r="AQ61" t="s">
        <v>333</v>
      </c>
    </row>
    <row r="62" spans="29:43" x14ac:dyDescent="0.25">
      <c r="AC62" t="s">
        <v>1</v>
      </c>
      <c r="AD62">
        <f t="shared" si="8"/>
        <v>1.2900000000000003</v>
      </c>
      <c r="AE62" t="str">
        <f t="shared" si="0"/>
        <v>Maturity 1,29</v>
      </c>
      <c r="AF62" s="1"/>
      <c r="AN62" s="1" t="s">
        <v>218</v>
      </c>
      <c r="AO62" s="1" t="s">
        <v>90</v>
      </c>
      <c r="AP62" s="1"/>
      <c r="AQ62" t="s">
        <v>334</v>
      </c>
    </row>
    <row r="63" spans="29:43" x14ac:dyDescent="0.25">
      <c r="AC63" t="s">
        <v>30</v>
      </c>
      <c r="AD63">
        <v>1</v>
      </c>
      <c r="AE63" t="str">
        <f t="shared" si="0"/>
        <v>Other 1</v>
      </c>
      <c r="AF63" s="1" t="s">
        <v>31</v>
      </c>
      <c r="AN63" s="1" t="s">
        <v>225</v>
      </c>
      <c r="AO63" s="1" t="s">
        <v>150</v>
      </c>
      <c r="AP63" s="1"/>
      <c r="AQ63" t="s">
        <v>335</v>
      </c>
    </row>
    <row r="64" spans="29:43" x14ac:dyDescent="0.25">
      <c r="AC64" t="s">
        <v>30</v>
      </c>
      <c r="AD64">
        <f>AD63+0.01</f>
        <v>1.01</v>
      </c>
      <c r="AE64" t="str">
        <f t="shared" si="0"/>
        <v>Other 1,01</v>
      </c>
      <c r="AF64" s="1" t="s">
        <v>4</v>
      </c>
      <c r="AN64" s="1" t="s">
        <v>227</v>
      </c>
      <c r="AO64" s="1" t="s">
        <v>151</v>
      </c>
      <c r="AP64" s="1"/>
      <c r="AQ64" t="s">
        <v>336</v>
      </c>
    </row>
    <row r="65" spans="29:43" x14ac:dyDescent="0.25">
      <c r="AC65" t="s">
        <v>30</v>
      </c>
      <c r="AD65">
        <f t="shared" ref="AD65:AD92" si="9">AD64+0.01</f>
        <v>1.02</v>
      </c>
      <c r="AE65" t="str">
        <f t="shared" si="0"/>
        <v>Other 1,02</v>
      </c>
      <c r="AF65" s="1" t="s">
        <v>5</v>
      </c>
      <c r="AN65" s="1" t="s">
        <v>228</v>
      </c>
      <c r="AO65" s="1" t="s">
        <v>118</v>
      </c>
      <c r="AP65" s="1"/>
      <c r="AQ65" t="s">
        <v>337</v>
      </c>
    </row>
    <row r="66" spans="29:43" x14ac:dyDescent="0.25">
      <c r="AC66" t="s">
        <v>30</v>
      </c>
      <c r="AD66">
        <f t="shared" si="9"/>
        <v>1.03</v>
      </c>
      <c r="AE66" t="str">
        <f t="shared" si="0"/>
        <v>Other 1,03</v>
      </c>
      <c r="AF66" s="1" t="s">
        <v>2</v>
      </c>
      <c r="AN66" s="1" t="s">
        <v>237</v>
      </c>
      <c r="AO66" s="1" t="s">
        <v>102</v>
      </c>
      <c r="AP66" s="1"/>
      <c r="AQ66" t="s">
        <v>338</v>
      </c>
    </row>
    <row r="67" spans="29:43" x14ac:dyDescent="0.25">
      <c r="AC67" t="s">
        <v>30</v>
      </c>
      <c r="AD67">
        <f t="shared" si="9"/>
        <v>1.04</v>
      </c>
      <c r="AE67" t="str">
        <f t="shared" si="0"/>
        <v>Other 1,04</v>
      </c>
      <c r="AF67" s="1" t="s">
        <v>7</v>
      </c>
      <c r="AN67" s="1" t="s">
        <v>229</v>
      </c>
      <c r="AO67" s="1" t="s">
        <v>118</v>
      </c>
      <c r="AP67" s="1"/>
      <c r="AQ67" t="s">
        <v>339</v>
      </c>
    </row>
    <row r="68" spans="29:43" x14ac:dyDescent="0.25">
      <c r="AC68" t="s">
        <v>30</v>
      </c>
      <c r="AD68">
        <f t="shared" si="9"/>
        <v>1.05</v>
      </c>
      <c r="AE68" t="str">
        <f t="shared" ref="AE68:AE122" si="10">AC68&amp;" "&amp;AD68</f>
        <v>Other 1,05</v>
      </c>
      <c r="AF68" s="1" t="s">
        <v>8</v>
      </c>
      <c r="AN68" s="1" t="s">
        <v>230</v>
      </c>
      <c r="AO68" s="1" t="s">
        <v>106</v>
      </c>
      <c r="AP68" s="1"/>
      <c r="AQ68" t="s">
        <v>340</v>
      </c>
    </row>
    <row r="69" spans="29:43" x14ac:dyDescent="0.25">
      <c r="AC69" t="s">
        <v>30</v>
      </c>
      <c r="AD69">
        <f t="shared" si="9"/>
        <v>1.06</v>
      </c>
      <c r="AE69" t="str">
        <f t="shared" si="10"/>
        <v>Other 1,06</v>
      </c>
      <c r="AF69" s="1" t="s">
        <v>9</v>
      </c>
      <c r="AN69" s="1" t="s">
        <v>231</v>
      </c>
      <c r="AO69" s="1" t="s">
        <v>118</v>
      </c>
      <c r="AP69" s="1"/>
      <c r="AQ69" t="s">
        <v>341</v>
      </c>
    </row>
    <row r="70" spans="29:43" x14ac:dyDescent="0.25">
      <c r="AC70" t="s">
        <v>30</v>
      </c>
      <c r="AD70">
        <f t="shared" si="9"/>
        <v>1.07</v>
      </c>
      <c r="AE70" t="str">
        <f t="shared" si="10"/>
        <v>Other 1,07</v>
      </c>
      <c r="AF70" s="1"/>
      <c r="AN70" s="1" t="s">
        <v>232</v>
      </c>
      <c r="AO70" s="1" t="s">
        <v>152</v>
      </c>
      <c r="AP70" s="1"/>
      <c r="AQ70" t="s">
        <v>342</v>
      </c>
    </row>
    <row r="71" spans="29:43" x14ac:dyDescent="0.25">
      <c r="AC71" t="s">
        <v>30</v>
      </c>
      <c r="AD71">
        <f t="shared" si="9"/>
        <v>1.08</v>
      </c>
      <c r="AE71" t="str">
        <f t="shared" si="10"/>
        <v>Other 1,08</v>
      </c>
      <c r="AF71" s="1"/>
      <c r="AN71" s="1" t="s">
        <v>233</v>
      </c>
      <c r="AO71" s="1" t="s">
        <v>153</v>
      </c>
      <c r="AP71" s="1"/>
      <c r="AQ71" t="s">
        <v>343</v>
      </c>
    </row>
    <row r="72" spans="29:43" x14ac:dyDescent="0.25">
      <c r="AC72" t="s">
        <v>30</v>
      </c>
      <c r="AD72">
        <f t="shared" si="9"/>
        <v>1.0900000000000001</v>
      </c>
      <c r="AE72" t="str">
        <f t="shared" si="10"/>
        <v>Other 1,09</v>
      </c>
      <c r="AF72" s="1"/>
      <c r="AN72" s="1" t="s">
        <v>234</v>
      </c>
      <c r="AO72" s="1" t="s">
        <v>154</v>
      </c>
      <c r="AP72" s="1"/>
      <c r="AQ72" t="s">
        <v>344</v>
      </c>
    </row>
    <row r="73" spans="29:43" x14ac:dyDescent="0.25">
      <c r="AC73" t="s">
        <v>30</v>
      </c>
      <c r="AD73">
        <f t="shared" si="9"/>
        <v>1.1000000000000001</v>
      </c>
      <c r="AE73" t="str">
        <f t="shared" si="10"/>
        <v>Other 1,1</v>
      </c>
      <c r="AF73" s="1"/>
      <c r="AN73" s="1" t="s">
        <v>235</v>
      </c>
      <c r="AO73" s="1" t="s">
        <v>155</v>
      </c>
      <c r="AP73" s="1"/>
      <c r="AQ73" t="s">
        <v>345</v>
      </c>
    </row>
    <row r="74" spans="29:43" x14ac:dyDescent="0.25">
      <c r="AC74" t="s">
        <v>30</v>
      </c>
      <c r="AD74">
        <f t="shared" si="9"/>
        <v>1.1100000000000001</v>
      </c>
      <c r="AE74" t="str">
        <f t="shared" si="10"/>
        <v>Other 1,11</v>
      </c>
      <c r="AF74" s="1"/>
      <c r="AN74" s="1" t="s">
        <v>188</v>
      </c>
      <c r="AO74" s="1" t="s">
        <v>89</v>
      </c>
      <c r="AP74" s="1"/>
      <c r="AQ74" t="s">
        <v>346</v>
      </c>
    </row>
    <row r="75" spans="29:43" x14ac:dyDescent="0.25">
      <c r="AC75" t="s">
        <v>30</v>
      </c>
      <c r="AD75">
        <f t="shared" si="9"/>
        <v>1.1200000000000001</v>
      </c>
      <c r="AE75" t="str">
        <f t="shared" si="10"/>
        <v>Other 1,12</v>
      </c>
      <c r="AF75" s="1"/>
      <c r="AN75" s="1" t="s">
        <v>236</v>
      </c>
      <c r="AO75" s="1" t="s">
        <v>118</v>
      </c>
      <c r="AP75" s="1"/>
      <c r="AQ75" t="s">
        <v>347</v>
      </c>
    </row>
    <row r="76" spans="29:43" x14ac:dyDescent="0.25">
      <c r="AC76" t="s">
        <v>30</v>
      </c>
      <c r="AD76">
        <f t="shared" si="9"/>
        <v>1.1300000000000001</v>
      </c>
      <c r="AE76" t="str">
        <f t="shared" si="10"/>
        <v>Other 1,13</v>
      </c>
      <c r="AF76" s="1"/>
      <c r="AN76" s="1" t="s">
        <v>238</v>
      </c>
      <c r="AO76" s="1" t="s">
        <v>156</v>
      </c>
      <c r="AP76" s="1"/>
      <c r="AQ76" t="s">
        <v>348</v>
      </c>
    </row>
    <row r="77" spans="29:43" x14ac:dyDescent="0.25">
      <c r="AC77" t="s">
        <v>30</v>
      </c>
      <c r="AD77">
        <f t="shared" si="9"/>
        <v>1.1400000000000001</v>
      </c>
      <c r="AE77" t="str">
        <f t="shared" si="10"/>
        <v>Other 1,14</v>
      </c>
      <c r="AF77" s="1"/>
      <c r="AN77" s="1" t="s">
        <v>239</v>
      </c>
      <c r="AO77" s="1" t="s">
        <v>157</v>
      </c>
      <c r="AP77" s="1"/>
      <c r="AQ77" t="s">
        <v>349</v>
      </c>
    </row>
    <row r="78" spans="29:43" x14ac:dyDescent="0.25">
      <c r="AC78" t="s">
        <v>30</v>
      </c>
      <c r="AD78">
        <f t="shared" si="9"/>
        <v>1.1500000000000001</v>
      </c>
      <c r="AE78" t="str">
        <f t="shared" si="10"/>
        <v>Other 1,15</v>
      </c>
      <c r="AF78" s="1"/>
      <c r="AN78" s="1" t="s">
        <v>240</v>
      </c>
      <c r="AO78" s="1" t="s">
        <v>159</v>
      </c>
      <c r="AP78" s="1"/>
      <c r="AQ78" t="s">
        <v>350</v>
      </c>
    </row>
    <row r="79" spans="29:43" x14ac:dyDescent="0.25">
      <c r="AC79" t="s">
        <v>30</v>
      </c>
      <c r="AD79">
        <f t="shared" si="9"/>
        <v>1.1600000000000001</v>
      </c>
      <c r="AE79" t="str">
        <f t="shared" si="10"/>
        <v>Other 1,16</v>
      </c>
      <c r="AF79" s="1"/>
      <c r="AN79" s="1" t="s">
        <v>241</v>
      </c>
      <c r="AO79" s="1" t="s">
        <v>118</v>
      </c>
      <c r="AP79" s="1"/>
      <c r="AQ79" t="s">
        <v>351</v>
      </c>
    </row>
    <row r="80" spans="29:43" x14ac:dyDescent="0.25">
      <c r="AC80" t="s">
        <v>30</v>
      </c>
      <c r="AD80">
        <f t="shared" si="9"/>
        <v>1.1700000000000002</v>
      </c>
      <c r="AE80" t="str">
        <f t="shared" si="10"/>
        <v>Other 1,17</v>
      </c>
      <c r="AF80" s="1"/>
      <c r="AN80" s="1" t="s">
        <v>242</v>
      </c>
      <c r="AO80" s="1" t="s">
        <v>118</v>
      </c>
      <c r="AP80" s="1"/>
      <c r="AQ80" t="s">
        <v>352</v>
      </c>
    </row>
    <row r="81" spans="29:43" x14ac:dyDescent="0.25">
      <c r="AC81" t="s">
        <v>30</v>
      </c>
      <c r="AD81">
        <f t="shared" si="9"/>
        <v>1.1800000000000002</v>
      </c>
      <c r="AE81" t="str">
        <f t="shared" si="10"/>
        <v>Other 1,18</v>
      </c>
      <c r="AF81" s="1"/>
      <c r="AN81" s="1" t="s">
        <v>243</v>
      </c>
      <c r="AO81" s="1" t="s">
        <v>118</v>
      </c>
      <c r="AP81" s="1"/>
      <c r="AQ81" t="s">
        <v>353</v>
      </c>
    </row>
    <row r="82" spans="29:43" x14ac:dyDescent="0.25">
      <c r="AC82" t="s">
        <v>30</v>
      </c>
      <c r="AD82">
        <f t="shared" si="9"/>
        <v>1.1900000000000002</v>
      </c>
      <c r="AE82" t="str">
        <f t="shared" si="10"/>
        <v>Other 1,19</v>
      </c>
      <c r="AF82" s="1"/>
      <c r="AN82" s="1" t="s">
        <v>254</v>
      </c>
      <c r="AO82" s="1" t="s">
        <v>104</v>
      </c>
      <c r="AP82" s="1"/>
      <c r="AQ82" t="s">
        <v>354</v>
      </c>
    </row>
    <row r="83" spans="29:43" x14ac:dyDescent="0.25">
      <c r="AC83" t="s">
        <v>30</v>
      </c>
      <c r="AD83">
        <f t="shared" si="9"/>
        <v>1.2000000000000002</v>
      </c>
      <c r="AE83" t="str">
        <f t="shared" si="10"/>
        <v>Other 1,2</v>
      </c>
      <c r="AF83" s="1"/>
      <c r="AN83" s="1" t="s">
        <v>244</v>
      </c>
      <c r="AO83" s="1" t="s">
        <v>112</v>
      </c>
      <c r="AQ83" t="s">
        <v>355</v>
      </c>
    </row>
    <row r="84" spans="29:43" x14ac:dyDescent="0.25">
      <c r="AC84" t="s">
        <v>30</v>
      </c>
      <c r="AD84">
        <f t="shared" si="9"/>
        <v>1.2100000000000002</v>
      </c>
      <c r="AE84" t="str">
        <f t="shared" si="10"/>
        <v>Other 1,21</v>
      </c>
      <c r="AF84" s="1"/>
      <c r="AN84" s="1" t="s">
        <v>245</v>
      </c>
      <c r="AO84" s="1" t="s">
        <v>118</v>
      </c>
      <c r="AQ84" t="s">
        <v>356</v>
      </c>
    </row>
    <row r="85" spans="29:43" x14ac:dyDescent="0.25">
      <c r="AC85" t="s">
        <v>30</v>
      </c>
      <c r="AD85">
        <f t="shared" si="9"/>
        <v>1.2200000000000002</v>
      </c>
      <c r="AE85" t="str">
        <f t="shared" si="10"/>
        <v>Other 1,22</v>
      </c>
      <c r="AF85" s="1"/>
      <c r="AN85" s="1" t="s">
        <v>246</v>
      </c>
      <c r="AO85" s="1" t="s">
        <v>112</v>
      </c>
      <c r="AQ85" t="s">
        <v>357</v>
      </c>
    </row>
    <row r="86" spans="29:43" x14ac:dyDescent="0.25">
      <c r="AC86" t="s">
        <v>30</v>
      </c>
      <c r="AD86">
        <f t="shared" si="9"/>
        <v>1.2300000000000002</v>
      </c>
      <c r="AE86" t="str">
        <f t="shared" si="10"/>
        <v>Other 1,23</v>
      </c>
      <c r="AF86" s="1"/>
      <c r="AN86" s="1" t="s">
        <v>247</v>
      </c>
      <c r="AO86" s="1" t="s">
        <v>160</v>
      </c>
      <c r="AQ86" t="s">
        <v>358</v>
      </c>
    </row>
    <row r="87" spans="29:43" x14ac:dyDescent="0.25">
      <c r="AC87" t="s">
        <v>30</v>
      </c>
      <c r="AD87">
        <f t="shared" si="9"/>
        <v>1.2400000000000002</v>
      </c>
      <c r="AE87" t="str">
        <f t="shared" si="10"/>
        <v>Other 1,24</v>
      </c>
      <c r="AF87" s="1"/>
      <c r="AN87" s="1" t="s">
        <v>248</v>
      </c>
      <c r="AO87" s="1" t="s">
        <v>118</v>
      </c>
      <c r="AQ87" t="s">
        <v>359</v>
      </c>
    </row>
    <row r="88" spans="29:43" x14ac:dyDescent="0.25">
      <c r="AC88" t="s">
        <v>30</v>
      </c>
      <c r="AD88">
        <f t="shared" si="9"/>
        <v>1.2500000000000002</v>
      </c>
      <c r="AE88" t="str">
        <f t="shared" si="10"/>
        <v>Other 1,25</v>
      </c>
      <c r="AF88" s="1"/>
      <c r="AN88" s="1" t="s">
        <v>217</v>
      </c>
      <c r="AO88" s="1" t="s">
        <v>94</v>
      </c>
      <c r="AQ88" t="s">
        <v>360</v>
      </c>
    </row>
    <row r="89" spans="29:43" x14ac:dyDescent="0.25">
      <c r="AC89" t="s">
        <v>30</v>
      </c>
      <c r="AD89">
        <f t="shared" si="9"/>
        <v>1.2600000000000002</v>
      </c>
      <c r="AE89" t="str">
        <f t="shared" si="10"/>
        <v>Other 1,26</v>
      </c>
      <c r="AF89" s="1"/>
      <c r="AN89" s="1" t="s">
        <v>249</v>
      </c>
      <c r="AO89" s="1" t="s">
        <v>118</v>
      </c>
      <c r="AQ89" t="s">
        <v>361</v>
      </c>
    </row>
    <row r="90" spans="29:43" x14ac:dyDescent="0.25">
      <c r="AC90" t="s">
        <v>30</v>
      </c>
      <c r="AD90">
        <f t="shared" si="9"/>
        <v>1.2700000000000002</v>
      </c>
      <c r="AE90" t="str">
        <f t="shared" si="10"/>
        <v>Other 1,27</v>
      </c>
      <c r="AF90" s="1"/>
      <c r="AN90" s="1" t="s">
        <v>250</v>
      </c>
      <c r="AO90" s="1" t="s">
        <v>119</v>
      </c>
      <c r="AQ90" t="s">
        <v>362</v>
      </c>
    </row>
    <row r="91" spans="29:43" x14ac:dyDescent="0.25">
      <c r="AC91" t="s">
        <v>30</v>
      </c>
      <c r="AD91">
        <f t="shared" si="9"/>
        <v>1.2800000000000002</v>
      </c>
      <c r="AE91" t="str">
        <f t="shared" si="10"/>
        <v>Other 1,28</v>
      </c>
      <c r="AF91" s="1"/>
      <c r="AN91" s="1" t="s">
        <v>251</v>
      </c>
      <c r="AO91" s="1" t="s">
        <v>118</v>
      </c>
      <c r="AQ91" t="s">
        <v>363</v>
      </c>
    </row>
    <row r="92" spans="29:43" x14ac:dyDescent="0.25">
      <c r="AC92" t="s">
        <v>30</v>
      </c>
      <c r="AD92">
        <f t="shared" si="9"/>
        <v>1.2900000000000003</v>
      </c>
      <c r="AE92" t="str">
        <f t="shared" si="10"/>
        <v>Other 1,29</v>
      </c>
      <c r="AF92" s="1"/>
      <c r="AN92" s="1" t="s">
        <v>252</v>
      </c>
      <c r="AO92" s="1" t="s">
        <v>118</v>
      </c>
      <c r="AQ92" t="s">
        <v>364</v>
      </c>
    </row>
    <row r="93" spans="29:43" x14ac:dyDescent="0.25">
      <c r="AC93" t="s">
        <v>31</v>
      </c>
      <c r="AD93">
        <v>1</v>
      </c>
      <c r="AE93" t="str">
        <f t="shared" si="10"/>
        <v>Select 1</v>
      </c>
      <c r="AF93" t="s">
        <v>41</v>
      </c>
      <c r="AN93" s="1" t="s">
        <v>253</v>
      </c>
      <c r="AO93" s="1" t="s">
        <v>118</v>
      </c>
      <c r="AQ93" t="s">
        <v>365</v>
      </c>
    </row>
    <row r="94" spans="29:43" x14ac:dyDescent="0.25">
      <c r="AC94" t="s">
        <v>31</v>
      </c>
      <c r="AD94">
        <f>AD93+0.01</f>
        <v>1.01</v>
      </c>
      <c r="AE94" t="str">
        <f t="shared" si="10"/>
        <v>Select 1,01</v>
      </c>
      <c r="AF94" t="s">
        <v>41</v>
      </c>
      <c r="AN94" s="1" t="s">
        <v>255</v>
      </c>
      <c r="AO94" s="1" t="s">
        <v>92</v>
      </c>
      <c r="AQ94" t="s">
        <v>366</v>
      </c>
    </row>
    <row r="95" spans="29:43" x14ac:dyDescent="0.25">
      <c r="AC95" t="s">
        <v>31</v>
      </c>
      <c r="AD95">
        <f t="shared" ref="AD95:AD122" si="11">AD94+0.01</f>
        <v>1.02</v>
      </c>
      <c r="AE95" t="str">
        <f t="shared" si="10"/>
        <v>Select 1,02</v>
      </c>
      <c r="AF95" t="s">
        <v>41</v>
      </c>
      <c r="AN95" s="1" t="s">
        <v>256</v>
      </c>
      <c r="AO95" s="1" t="s">
        <v>161</v>
      </c>
      <c r="AQ95" t="s">
        <v>367</v>
      </c>
    </row>
    <row r="96" spans="29:43" x14ac:dyDescent="0.25">
      <c r="AC96" t="s">
        <v>31</v>
      </c>
      <c r="AD96">
        <f t="shared" si="11"/>
        <v>1.03</v>
      </c>
      <c r="AE96" t="str">
        <f t="shared" si="10"/>
        <v>Select 1,03</v>
      </c>
      <c r="AF96" t="s">
        <v>41</v>
      </c>
      <c r="AN96" s="1" t="s">
        <v>257</v>
      </c>
      <c r="AO96" s="1" t="s">
        <v>118</v>
      </c>
      <c r="AQ96" t="s">
        <v>368</v>
      </c>
    </row>
    <row r="97" spans="29:43" x14ac:dyDescent="0.25">
      <c r="AC97" t="s">
        <v>31</v>
      </c>
      <c r="AD97">
        <f t="shared" si="11"/>
        <v>1.04</v>
      </c>
      <c r="AE97" t="str">
        <f t="shared" si="10"/>
        <v>Select 1,04</v>
      </c>
      <c r="AF97" t="s">
        <v>41</v>
      </c>
      <c r="AN97" s="1" t="s">
        <v>224</v>
      </c>
      <c r="AO97" s="1" t="s">
        <v>91</v>
      </c>
      <c r="AQ97" t="s">
        <v>369</v>
      </c>
    </row>
    <row r="98" spans="29:43" x14ac:dyDescent="0.25">
      <c r="AC98" t="s">
        <v>31</v>
      </c>
      <c r="AD98">
        <f t="shared" si="11"/>
        <v>1.05</v>
      </c>
      <c r="AE98" t="str">
        <f t="shared" si="10"/>
        <v>Select 1,05</v>
      </c>
      <c r="AF98" t="s">
        <v>41</v>
      </c>
      <c r="AN98" s="1" t="s">
        <v>258</v>
      </c>
      <c r="AO98" s="1" t="s">
        <v>120</v>
      </c>
      <c r="AQ98" t="s">
        <v>370</v>
      </c>
    </row>
    <row r="99" spans="29:43" x14ac:dyDescent="0.25">
      <c r="AC99" t="s">
        <v>31</v>
      </c>
      <c r="AD99">
        <f t="shared" si="11"/>
        <v>1.06</v>
      </c>
      <c r="AE99" t="str">
        <f t="shared" si="10"/>
        <v>Select 1,06</v>
      </c>
      <c r="AF99" t="s">
        <v>41</v>
      </c>
      <c r="AN99" s="1" t="s">
        <v>259</v>
      </c>
      <c r="AO99" s="1" t="s">
        <v>118</v>
      </c>
      <c r="AQ99" t="s">
        <v>371</v>
      </c>
    </row>
    <row r="100" spans="29:43" x14ac:dyDescent="0.25">
      <c r="AC100" t="s">
        <v>31</v>
      </c>
      <c r="AD100">
        <f t="shared" si="11"/>
        <v>1.07</v>
      </c>
      <c r="AE100" t="str">
        <f t="shared" si="10"/>
        <v>Select 1,07</v>
      </c>
      <c r="AF100" t="s">
        <v>41</v>
      </c>
      <c r="AN100" s="1" t="s">
        <v>260</v>
      </c>
      <c r="AO100" s="1" t="s">
        <v>121</v>
      </c>
      <c r="AQ100" t="s">
        <v>372</v>
      </c>
    </row>
    <row r="101" spans="29:43" x14ac:dyDescent="0.25">
      <c r="AC101" t="s">
        <v>31</v>
      </c>
      <c r="AD101">
        <f t="shared" si="11"/>
        <v>1.08</v>
      </c>
      <c r="AE101" t="str">
        <f t="shared" si="10"/>
        <v>Select 1,08</v>
      </c>
      <c r="AF101" t="s">
        <v>41</v>
      </c>
      <c r="AN101" s="1" t="s">
        <v>266</v>
      </c>
      <c r="AO101" s="1" t="s">
        <v>107</v>
      </c>
      <c r="AQ101" t="s">
        <v>373</v>
      </c>
    </row>
    <row r="102" spans="29:43" x14ac:dyDescent="0.25">
      <c r="AC102" t="s">
        <v>31</v>
      </c>
      <c r="AD102">
        <f t="shared" si="11"/>
        <v>1.0900000000000001</v>
      </c>
      <c r="AE102" t="str">
        <f t="shared" si="10"/>
        <v>Select 1,09</v>
      </c>
      <c r="AF102" t="s">
        <v>41</v>
      </c>
      <c r="AN102" s="1" t="s">
        <v>262</v>
      </c>
      <c r="AO102" s="1" t="s">
        <v>158</v>
      </c>
      <c r="AQ102" t="s">
        <v>374</v>
      </c>
    </row>
    <row r="103" spans="29:43" x14ac:dyDescent="0.25">
      <c r="AC103" t="s">
        <v>31</v>
      </c>
      <c r="AD103">
        <f t="shared" si="11"/>
        <v>1.1000000000000001</v>
      </c>
      <c r="AE103" t="str">
        <f t="shared" si="10"/>
        <v>Select 1,1</v>
      </c>
      <c r="AF103" t="s">
        <v>41</v>
      </c>
      <c r="AN103" s="1" t="s">
        <v>263</v>
      </c>
      <c r="AO103" s="1" t="s">
        <v>97</v>
      </c>
      <c r="AQ103" t="s">
        <v>375</v>
      </c>
    </row>
    <row r="104" spans="29:43" x14ac:dyDescent="0.25">
      <c r="AC104" t="s">
        <v>31</v>
      </c>
      <c r="AD104">
        <f t="shared" si="11"/>
        <v>1.1100000000000001</v>
      </c>
      <c r="AE104" t="str">
        <f t="shared" si="10"/>
        <v>Select 1,11</v>
      </c>
      <c r="AF104" t="s">
        <v>41</v>
      </c>
      <c r="AN104" s="1" t="s">
        <v>267</v>
      </c>
      <c r="AO104" s="1" t="s">
        <v>118</v>
      </c>
      <c r="AQ104" t="s">
        <v>376</v>
      </c>
    </row>
    <row r="105" spans="29:43" x14ac:dyDescent="0.25">
      <c r="AC105" t="s">
        <v>31</v>
      </c>
      <c r="AD105">
        <f t="shared" si="11"/>
        <v>1.1200000000000001</v>
      </c>
      <c r="AE105" t="str">
        <f t="shared" si="10"/>
        <v>Select 1,12</v>
      </c>
      <c r="AF105" t="s">
        <v>41</v>
      </c>
      <c r="AN105" s="1" t="s">
        <v>268</v>
      </c>
      <c r="AO105" s="1" t="s">
        <v>162</v>
      </c>
      <c r="AQ105" t="s">
        <v>377</v>
      </c>
    </row>
    <row r="106" spans="29:43" x14ac:dyDescent="0.25">
      <c r="AC106" t="s">
        <v>31</v>
      </c>
      <c r="AD106">
        <f t="shared" si="11"/>
        <v>1.1300000000000001</v>
      </c>
      <c r="AE106" t="str">
        <f t="shared" si="10"/>
        <v>Select 1,13</v>
      </c>
      <c r="AF106" t="s">
        <v>41</v>
      </c>
      <c r="AN106" s="1" t="s">
        <v>269</v>
      </c>
      <c r="AO106" s="1" t="s">
        <v>163</v>
      </c>
      <c r="AQ106" t="s">
        <v>378</v>
      </c>
    </row>
    <row r="107" spans="29:43" x14ac:dyDescent="0.25">
      <c r="AC107" t="s">
        <v>31</v>
      </c>
      <c r="AD107">
        <f t="shared" si="11"/>
        <v>1.1400000000000001</v>
      </c>
      <c r="AE107" t="str">
        <f t="shared" si="10"/>
        <v>Select 1,14</v>
      </c>
      <c r="AF107" t="s">
        <v>41</v>
      </c>
      <c r="AN107" s="1" t="s">
        <v>270</v>
      </c>
      <c r="AO107" s="1" t="s">
        <v>164</v>
      </c>
      <c r="AQ107" t="s">
        <v>379</v>
      </c>
    </row>
    <row r="108" spans="29:43" x14ac:dyDescent="0.25">
      <c r="AC108" t="s">
        <v>31</v>
      </c>
      <c r="AD108">
        <f t="shared" si="11"/>
        <v>1.1500000000000001</v>
      </c>
      <c r="AE108" t="str">
        <f t="shared" si="10"/>
        <v>Select 1,15</v>
      </c>
      <c r="AF108" t="s">
        <v>41</v>
      </c>
      <c r="AN108" s="1" t="s">
        <v>271</v>
      </c>
      <c r="AO108" s="1" t="s">
        <v>118</v>
      </c>
      <c r="AQ108" t="s">
        <v>380</v>
      </c>
    </row>
    <row r="109" spans="29:43" x14ac:dyDescent="0.25">
      <c r="AC109" t="s">
        <v>31</v>
      </c>
      <c r="AD109">
        <f t="shared" si="11"/>
        <v>1.1600000000000001</v>
      </c>
      <c r="AE109" t="str">
        <f t="shared" si="10"/>
        <v>Select 1,16</v>
      </c>
      <c r="AF109" t="s">
        <v>41</v>
      </c>
      <c r="AN109" s="1" t="s">
        <v>272</v>
      </c>
      <c r="AO109" s="1" t="s">
        <v>118</v>
      </c>
      <c r="AQ109" t="s">
        <v>381</v>
      </c>
    </row>
    <row r="110" spans="29:43" x14ac:dyDescent="0.25">
      <c r="AC110" t="s">
        <v>31</v>
      </c>
      <c r="AD110">
        <f t="shared" si="11"/>
        <v>1.1700000000000002</v>
      </c>
      <c r="AE110" t="str">
        <f t="shared" si="10"/>
        <v>Select 1,17</v>
      </c>
      <c r="AF110" t="s">
        <v>41</v>
      </c>
      <c r="AN110" s="1" t="s">
        <v>273</v>
      </c>
      <c r="AO110" s="1" t="s">
        <v>165</v>
      </c>
      <c r="AQ110" t="s">
        <v>382</v>
      </c>
    </row>
    <row r="111" spans="29:43" x14ac:dyDescent="0.25">
      <c r="AC111" t="s">
        <v>31</v>
      </c>
      <c r="AD111">
        <f t="shared" si="11"/>
        <v>1.1800000000000002</v>
      </c>
      <c r="AE111" t="str">
        <f t="shared" si="10"/>
        <v>Select 1,18</v>
      </c>
      <c r="AF111" t="s">
        <v>41</v>
      </c>
      <c r="AN111" s="1" t="s">
        <v>274</v>
      </c>
      <c r="AO111" s="1" t="s">
        <v>166</v>
      </c>
      <c r="AQ111" t="s">
        <v>383</v>
      </c>
    </row>
    <row r="112" spans="29:43" x14ac:dyDescent="0.25">
      <c r="AC112" t="s">
        <v>31</v>
      </c>
      <c r="AD112">
        <f t="shared" si="11"/>
        <v>1.1900000000000002</v>
      </c>
      <c r="AE112" t="str">
        <f t="shared" si="10"/>
        <v>Select 1,19</v>
      </c>
      <c r="AF112" t="s">
        <v>41</v>
      </c>
      <c r="AN112" s="1" t="s">
        <v>275</v>
      </c>
      <c r="AO112" s="1" t="s">
        <v>118</v>
      </c>
      <c r="AQ112" t="s">
        <v>384</v>
      </c>
    </row>
    <row r="113" spans="29:43" x14ac:dyDescent="0.25">
      <c r="AC113" t="s">
        <v>31</v>
      </c>
      <c r="AD113">
        <f t="shared" si="11"/>
        <v>1.2000000000000002</v>
      </c>
      <c r="AE113" t="str">
        <f t="shared" si="10"/>
        <v>Select 1,2</v>
      </c>
      <c r="AF113" t="s">
        <v>41</v>
      </c>
      <c r="AN113" s="1"/>
      <c r="AO113" s="1" t="s">
        <v>99</v>
      </c>
      <c r="AQ113" t="s">
        <v>385</v>
      </c>
    </row>
    <row r="114" spans="29:43" x14ac:dyDescent="0.25">
      <c r="AC114" t="s">
        <v>31</v>
      </c>
      <c r="AD114">
        <f t="shared" si="11"/>
        <v>1.2100000000000002</v>
      </c>
      <c r="AE114" t="str">
        <f t="shared" si="10"/>
        <v>Select 1,21</v>
      </c>
      <c r="AF114" t="s">
        <v>41</v>
      </c>
      <c r="AN114" s="1"/>
      <c r="AO114" s="1"/>
      <c r="AQ114" t="s">
        <v>386</v>
      </c>
    </row>
    <row r="115" spans="29:43" x14ac:dyDescent="0.25">
      <c r="AC115" t="s">
        <v>31</v>
      </c>
      <c r="AD115">
        <f t="shared" si="11"/>
        <v>1.2200000000000002</v>
      </c>
      <c r="AE115" t="str">
        <f t="shared" si="10"/>
        <v>Select 1,22</v>
      </c>
      <c r="AF115" t="s">
        <v>41</v>
      </c>
      <c r="AN115" s="1"/>
      <c r="AO115" s="1"/>
      <c r="AQ115" t="s">
        <v>387</v>
      </c>
    </row>
    <row r="116" spans="29:43" x14ac:dyDescent="0.25">
      <c r="AC116" t="s">
        <v>31</v>
      </c>
      <c r="AD116">
        <f t="shared" si="11"/>
        <v>1.2300000000000002</v>
      </c>
      <c r="AE116" t="str">
        <f t="shared" si="10"/>
        <v>Select 1,23</v>
      </c>
      <c r="AF116" t="s">
        <v>41</v>
      </c>
      <c r="AN116" s="1"/>
      <c r="AO116" s="1"/>
      <c r="AQ116" t="s">
        <v>388</v>
      </c>
    </row>
    <row r="117" spans="29:43" x14ac:dyDescent="0.25">
      <c r="AC117" t="s">
        <v>31</v>
      </c>
      <c r="AD117">
        <f t="shared" si="11"/>
        <v>1.2400000000000002</v>
      </c>
      <c r="AE117" t="str">
        <f t="shared" si="10"/>
        <v>Select 1,24</v>
      </c>
      <c r="AF117" t="s">
        <v>41</v>
      </c>
      <c r="AN117" s="1"/>
      <c r="AO117" s="1"/>
      <c r="AQ117" t="s">
        <v>389</v>
      </c>
    </row>
    <row r="118" spans="29:43" x14ac:dyDescent="0.25">
      <c r="AC118" t="s">
        <v>31</v>
      </c>
      <c r="AD118">
        <f t="shared" si="11"/>
        <v>1.2500000000000002</v>
      </c>
      <c r="AE118" t="str">
        <f t="shared" si="10"/>
        <v>Select 1,25</v>
      </c>
      <c r="AF118" t="s">
        <v>41</v>
      </c>
      <c r="AN118" s="1"/>
      <c r="AO118" s="1"/>
      <c r="AQ118" t="s">
        <v>390</v>
      </c>
    </row>
    <row r="119" spans="29:43" x14ac:dyDescent="0.25">
      <c r="AC119" t="s">
        <v>31</v>
      </c>
      <c r="AD119">
        <f t="shared" si="11"/>
        <v>1.2600000000000002</v>
      </c>
      <c r="AE119" t="str">
        <f t="shared" si="10"/>
        <v>Select 1,26</v>
      </c>
      <c r="AF119" t="s">
        <v>41</v>
      </c>
      <c r="AN119" s="1"/>
      <c r="AO119" s="1"/>
      <c r="AQ119" t="s">
        <v>391</v>
      </c>
    </row>
    <row r="120" spans="29:43" x14ac:dyDescent="0.25">
      <c r="AC120" t="s">
        <v>31</v>
      </c>
      <c r="AD120">
        <f t="shared" si="11"/>
        <v>1.2700000000000002</v>
      </c>
      <c r="AE120" t="str">
        <f t="shared" si="10"/>
        <v>Select 1,27</v>
      </c>
      <c r="AF120" t="s">
        <v>41</v>
      </c>
      <c r="AN120" s="1"/>
      <c r="AO120" s="1"/>
      <c r="AQ120" t="s">
        <v>392</v>
      </c>
    </row>
    <row r="121" spans="29:43" x14ac:dyDescent="0.25">
      <c r="AC121" t="s">
        <v>31</v>
      </c>
      <c r="AD121">
        <f t="shared" si="11"/>
        <v>1.2800000000000002</v>
      </c>
      <c r="AE121" t="str">
        <f t="shared" si="10"/>
        <v>Select 1,28</v>
      </c>
      <c r="AF121" t="s">
        <v>41</v>
      </c>
      <c r="AN121" s="1"/>
      <c r="AO121" s="1"/>
      <c r="AQ121" t="s">
        <v>393</v>
      </c>
    </row>
    <row r="122" spans="29:43" x14ac:dyDescent="0.25">
      <c r="AC122" t="s">
        <v>31</v>
      </c>
      <c r="AD122">
        <f t="shared" si="11"/>
        <v>1.2900000000000003</v>
      </c>
      <c r="AE122" t="str">
        <f t="shared" si="10"/>
        <v>Select 1,29</v>
      </c>
      <c r="AF122" t="s">
        <v>41</v>
      </c>
      <c r="AN122" s="1"/>
      <c r="AO122" s="1"/>
      <c r="AQ122" t="s">
        <v>394</v>
      </c>
    </row>
    <row r="123" spans="29:43" x14ac:dyDescent="0.25">
      <c r="AN123" s="1"/>
      <c r="AO123" s="1"/>
      <c r="AQ123" t="s">
        <v>39</v>
      </c>
    </row>
    <row r="124" spans="29:43" x14ac:dyDescent="0.25">
      <c r="AN124" s="1"/>
      <c r="AO124" s="1"/>
      <c r="AQ124" t="s">
        <v>395</v>
      </c>
    </row>
    <row r="125" spans="29:43" x14ac:dyDescent="0.25">
      <c r="AN125" s="1"/>
      <c r="AO125" s="1"/>
      <c r="AQ125" t="s">
        <v>396</v>
      </c>
    </row>
    <row r="126" spans="29:43" x14ac:dyDescent="0.25">
      <c r="AN126" s="1"/>
      <c r="AO126" s="1"/>
      <c r="AQ126" t="s">
        <v>397</v>
      </c>
    </row>
    <row r="127" spans="29:43" x14ac:dyDescent="0.25">
      <c r="AQ127" t="s">
        <v>398</v>
      </c>
    </row>
    <row r="128" spans="29:43" x14ac:dyDescent="0.25">
      <c r="AQ128" t="s">
        <v>399</v>
      </c>
    </row>
    <row r="129" spans="43:43" x14ac:dyDescent="0.25">
      <c r="AQ129" t="s">
        <v>400</v>
      </c>
    </row>
    <row r="130" spans="43:43" x14ac:dyDescent="0.25">
      <c r="AQ130" t="s">
        <v>401</v>
      </c>
    </row>
    <row r="131" spans="43:43" x14ac:dyDescent="0.25">
      <c r="AQ131" t="s">
        <v>402</v>
      </c>
    </row>
    <row r="132" spans="43:43" x14ac:dyDescent="0.25">
      <c r="AQ132" t="s">
        <v>403</v>
      </c>
    </row>
    <row r="133" spans="43:43" x14ac:dyDescent="0.25">
      <c r="AQ133" t="s">
        <v>404</v>
      </c>
    </row>
    <row r="134" spans="43:43" x14ac:dyDescent="0.25">
      <c r="AQ134" t="s">
        <v>405</v>
      </c>
    </row>
    <row r="135" spans="43:43" x14ac:dyDescent="0.25">
      <c r="AQ135" t="s">
        <v>406</v>
      </c>
    </row>
    <row r="136" spans="43:43" x14ac:dyDescent="0.25">
      <c r="AQ136" t="s">
        <v>407</v>
      </c>
    </row>
    <row r="137" spans="43:43" x14ac:dyDescent="0.25">
      <c r="AQ137" t="s">
        <v>408</v>
      </c>
    </row>
    <row r="138" spans="43:43" x14ac:dyDescent="0.25">
      <c r="AQ138" t="s">
        <v>409</v>
      </c>
    </row>
    <row r="139" spans="43:43" x14ac:dyDescent="0.25">
      <c r="AQ139" t="s">
        <v>410</v>
      </c>
    </row>
    <row r="140" spans="43:43" x14ac:dyDescent="0.25">
      <c r="AQ140" t="s">
        <v>411</v>
      </c>
    </row>
    <row r="141" spans="43:43" x14ac:dyDescent="0.25">
      <c r="AQ141" t="s">
        <v>412</v>
      </c>
    </row>
    <row r="142" spans="43:43" x14ac:dyDescent="0.25">
      <c r="AQ142" t="s">
        <v>413</v>
      </c>
    </row>
    <row r="143" spans="43:43" x14ac:dyDescent="0.25">
      <c r="AQ143" t="s">
        <v>414</v>
      </c>
    </row>
    <row r="144" spans="43:43" x14ac:dyDescent="0.25">
      <c r="AQ144" t="s">
        <v>415</v>
      </c>
    </row>
    <row r="145" spans="43:43" x14ac:dyDescent="0.25">
      <c r="AQ145" t="s">
        <v>416</v>
      </c>
    </row>
    <row r="146" spans="43:43" x14ac:dyDescent="0.25">
      <c r="AQ146" t="s">
        <v>417</v>
      </c>
    </row>
    <row r="147" spans="43:43" x14ac:dyDescent="0.25">
      <c r="AQ147" t="s">
        <v>418</v>
      </c>
    </row>
    <row r="148" spans="43:43" x14ac:dyDescent="0.25">
      <c r="AQ148" t="s">
        <v>419</v>
      </c>
    </row>
    <row r="149" spans="43:43" x14ac:dyDescent="0.25">
      <c r="AQ149" t="s">
        <v>420</v>
      </c>
    </row>
    <row r="150" spans="43:43" x14ac:dyDescent="0.25">
      <c r="AQ150" t="s">
        <v>421</v>
      </c>
    </row>
    <row r="151" spans="43:43" x14ac:dyDescent="0.25">
      <c r="AQ151" t="s">
        <v>422</v>
      </c>
    </row>
    <row r="152" spans="43:43" x14ac:dyDescent="0.25">
      <c r="AQ152" t="s">
        <v>423</v>
      </c>
    </row>
    <row r="153" spans="43:43" x14ac:dyDescent="0.25">
      <c r="AQ153" t="s">
        <v>424</v>
      </c>
    </row>
    <row r="154" spans="43:43" x14ac:dyDescent="0.25">
      <c r="AQ154" t="s">
        <v>425</v>
      </c>
    </row>
    <row r="155" spans="43:43" x14ac:dyDescent="0.25">
      <c r="AQ155" t="s">
        <v>426</v>
      </c>
    </row>
    <row r="156" spans="43:43" x14ac:dyDescent="0.25">
      <c r="AQ156" t="s">
        <v>427</v>
      </c>
    </row>
    <row r="157" spans="43:43" x14ac:dyDescent="0.25">
      <c r="AQ157" t="s">
        <v>428</v>
      </c>
    </row>
    <row r="158" spans="43:43" x14ac:dyDescent="0.25">
      <c r="AQ158" t="s">
        <v>429</v>
      </c>
    </row>
  </sheetData>
  <sortState ref="AN4:AO113">
    <sortCondition ref="AN4:AN113"/>
  </sortState>
  <conditionalFormatting sqref="B3:G7 B10:B11">
    <cfRule type="cellIs" dxfId="1" priority="2" operator="equal">
      <formula>"Select"</formula>
    </cfRule>
  </conditionalFormatting>
  <conditionalFormatting sqref="B3:K7 B10:B11">
    <cfRule type="cellIs" dxfId="0" priority="1" operator="equal">
      <formula>"Select"</formula>
    </cfRule>
  </conditionalFormatting>
  <dataValidations count="7">
    <dataValidation type="list" allowBlank="1" showInputMessage="1" showErrorMessage="1" errorTitle="Error" error="Only input from drop down list_x000a_" sqref="B3:B7">
      <formula1>"Select,Age,Maturity,Other"</formula1>
    </dataValidation>
    <dataValidation type="list" allowBlank="1" showInputMessage="1" showErrorMessage="1" errorTitle="Error" error="Only input from drop down list" sqref="D3:D7">
      <formula1>$AN$3:$AN$130</formula1>
    </dataValidation>
    <dataValidation type="list" allowBlank="1" showInputMessage="1" showErrorMessage="1" errorTitle="Error" error="Only input from drop down list" sqref="E3:E7">
      <formula1>$AP$3:$AP$82</formula1>
    </dataValidation>
    <dataValidation type="list" allowBlank="1" showInputMessage="1" showErrorMessage="1" errorTitle="Error" error="Only input from drop down list" sqref="G3:G7">
      <formula1>$AQ$3:$AQ$158</formula1>
    </dataValidation>
    <dataValidation type="date" allowBlank="1" showInputMessage="1" showErrorMessage="1" errorTitle="Error" error="Only input a valid date from 1/4/2015 to 31/3/2025" sqref="K3:K7">
      <formula1>42095</formula1>
      <formula2>45747</formula2>
    </dataValidation>
    <dataValidation type="list" allowBlank="1" showInputMessage="1" showErrorMessage="1" errorTitle="Error" error="Only input from drop down list" sqref="J3:J7">
      <formula1>$AS$3:$AS$11</formula1>
    </dataValidation>
    <dataValidation allowBlank="1" showInputMessage="1" showErrorMessage="1" errorTitle="Error" error="Only input from drop down list" sqref="C3:C7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3E74F7A54AD4D4684251072653F4FD5" ma:contentTypeVersion="5" ma:contentTypeDescription="Create a new document." ma:contentTypeScope="" ma:versionID="7fd4808c5c3152f3a306f39e2e2e32d0">
  <xsd:schema xmlns:xsd="http://www.w3.org/2001/XMLSchema" xmlns:xs="http://www.w3.org/2001/XMLSchema" xmlns:p="http://schemas.microsoft.com/office/2006/metadata/properties" xmlns:ns1="http://schemas.microsoft.com/sharepoint/v3" xmlns:ns2="2b262ca6-14d6-4bf5-b6e4-df7d64e4cef7" targetNamespace="http://schemas.microsoft.com/office/2006/metadata/properties" ma:root="true" ma:fieldsID="78f263ad55fd3d6984fedec55eebe569" ns1:_="" ns2:_="">
    <xsd:import namespace="http://schemas.microsoft.com/sharepoint/v3"/>
    <xsd:import namespace="2b262ca6-14d6-4bf5-b6e4-df7d64e4cef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62ca6-14d6-4bf5-b6e4-df7d64e4cef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3034FB9-014A-42C1-9A69-28C6867705B2}"/>
</file>

<file path=customXml/itemProps2.xml><?xml version="1.0" encoding="utf-8"?>
<ds:datastoreItem xmlns:ds="http://schemas.openxmlformats.org/officeDocument/2006/customXml" ds:itemID="{6CD35E5D-5C3C-47BF-90B6-A78C2B1B7222}"/>
</file>

<file path=customXml/itemProps3.xml><?xml version="1.0" encoding="utf-8"?>
<ds:datastoreItem xmlns:ds="http://schemas.openxmlformats.org/officeDocument/2006/customXml" ds:itemID="{E1F27A3B-2F00-49AF-A1C0-875BFF8627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14</vt:i4>
      </vt:variant>
    </vt:vector>
  </HeadingPairs>
  <TitlesOfParts>
    <vt:vector size="17" baseType="lpstr">
      <vt:lpstr>Sheet1</vt:lpstr>
      <vt:lpstr>Sheet2</vt:lpstr>
      <vt:lpstr>Sheet3</vt:lpstr>
      <vt:lpstr>Age</vt:lpstr>
      <vt:lpstr>Age_Menu</vt:lpstr>
      <vt:lpstr>Ages</vt:lpstr>
      <vt:lpstr>Ages2</vt:lpstr>
      <vt:lpstr>Ages3</vt:lpstr>
      <vt:lpstr>Maturity</vt:lpstr>
      <vt:lpstr>Maturity_Menu</vt:lpstr>
      <vt:lpstr>Need_for_small_exchange</vt:lpstr>
      <vt:lpstr>Other</vt:lpstr>
      <vt:lpstr>Other_Bio_Parameter</vt:lpstr>
      <vt:lpstr>Roundfish_Species</vt:lpstr>
      <vt:lpstr>Roundfish_Species_Menu</vt:lpstr>
      <vt:lpstr>Stock</vt:lpstr>
      <vt:lpstr>Stock_Menu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mark etherton-nicoll</dc:creator>
  <cp:keywords/>
  <cp:lastModifiedBy>Claire</cp:lastModifiedBy>
  <dcterms:created xsi:type="dcterms:W3CDTF">2015-09-08T08:20:39Z</dcterms:created>
  <dcterms:modified xsi:type="dcterms:W3CDTF">2015-10-08T13:08:50Z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0x01010063E74F7A54AD4D4684251072653F4FD5</vt:lpwstr>
  </property>
  <property fmtid="{D5CDD505-2E9C-101B-9397-08002B2CF9AE}" pid="3" name="TaxKeyword">
    <vt:lpwstr/>
  </property>
</Properties>
</file>